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72" i="63" l="1"/>
  <c r="AB68"/>
  <c r="AB64"/>
  <c r="AB52"/>
  <c r="AB16"/>
  <c r="AB97"/>
  <c r="AB93"/>
  <c r="AB89"/>
  <c r="AB85"/>
  <c r="AB81"/>
  <c r="AB77"/>
  <c r="AB73"/>
  <c r="AB69"/>
  <c r="AB57" i="62"/>
  <c r="AB37"/>
  <c r="AB20"/>
  <c r="AB84" i="61"/>
  <c r="AB48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7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"/>
  <c r="V9"/>
  <c r="O32"/>
  <c r="V40"/>
  <c r="V47"/>
  <c r="V16"/>
  <c r="O16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F29"/>
  <c r="V38"/>
  <c r="G42"/>
  <c r="N44"/>
  <c r="F45"/>
  <c r="V54"/>
  <c r="G58"/>
  <c r="N60"/>
  <c r="F61"/>
  <c r="O64"/>
  <c r="O13" i="56"/>
  <c r="O45"/>
  <c r="O65"/>
  <c r="V3" i="55"/>
  <c r="V62"/>
  <c r="V66"/>
  <c r="O66"/>
  <c r="V74"/>
  <c r="O74"/>
  <c r="V82"/>
  <c r="V94"/>
  <c r="O94"/>
  <c r="V6" i="56"/>
  <c r="O15"/>
  <c r="V22"/>
  <c r="V36"/>
  <c r="V38"/>
  <c r="O47"/>
  <c r="V52"/>
  <c r="V59"/>
  <c r="V62"/>
  <c r="O62"/>
  <c r="V70"/>
  <c r="O70"/>
  <c r="V86"/>
  <c r="V94"/>
  <c r="V12" i="55"/>
  <c r="O17"/>
  <c r="V17"/>
  <c r="V44"/>
  <c r="V90"/>
  <c r="V11" i="56"/>
  <c r="V18"/>
  <c r="O18"/>
  <c r="V27"/>
  <c r="O32"/>
  <c r="V32"/>
  <c r="V34"/>
  <c r="O34"/>
  <c r="V48"/>
  <c r="V50"/>
  <c r="O50"/>
  <c r="B99" i="55"/>
  <c r="F3"/>
  <c r="K99"/>
  <c r="F5"/>
  <c r="G18"/>
  <c r="N20"/>
  <c r="O20" s="1"/>
  <c r="F21"/>
  <c r="G34"/>
  <c r="N36"/>
  <c r="F37"/>
  <c r="G50"/>
  <c r="N52"/>
  <c r="F53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J99" i="55"/>
  <c r="G6"/>
  <c r="N24"/>
  <c r="N40"/>
  <c r="O40" s="1"/>
  <c r="N56"/>
  <c r="O71"/>
  <c r="O56" i="56"/>
  <c r="V25" i="58"/>
  <c r="V38"/>
  <c r="V41"/>
  <c r="V54"/>
  <c r="O57"/>
  <c r="V70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O53"/>
  <c r="V66"/>
  <c r="O66"/>
  <c r="V72" i="55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97"/>
  <c r="N3" i="56"/>
  <c r="G88" i="57"/>
  <c r="N90"/>
  <c r="F91"/>
  <c r="K99" i="58"/>
  <c r="U99"/>
  <c r="F9"/>
  <c r="F17"/>
  <c r="V26"/>
  <c r="O26"/>
  <c r="O45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5" i="58" l="1"/>
  <c r="G59"/>
  <c r="O59" s="1"/>
  <c r="G11"/>
  <c r="V11" s="1"/>
  <c r="O40" i="56"/>
  <c r="O24"/>
  <c r="O78"/>
  <c r="O54"/>
  <c r="O95"/>
  <c r="O3" i="55"/>
  <c r="O87"/>
  <c r="V54" i="56"/>
  <c r="O56" i="55"/>
  <c r="O46"/>
  <c r="O62"/>
  <c r="V51"/>
  <c r="O22"/>
  <c r="O11"/>
  <c r="O90" i="56"/>
  <c r="V78"/>
  <c r="O74"/>
  <c r="O58"/>
  <c r="O57"/>
  <c r="O42"/>
  <c r="O38"/>
  <c r="O29"/>
  <c r="O25"/>
  <c r="O22"/>
  <c r="O14"/>
  <c r="O6"/>
  <c r="V92" i="55"/>
  <c r="V68"/>
  <c r="O60"/>
  <c r="O52"/>
  <c r="V48"/>
  <c r="O44"/>
  <c r="O36"/>
  <c r="O28"/>
  <c r="O24"/>
  <c r="O19"/>
  <c r="O14"/>
  <c r="E99"/>
  <c r="O9"/>
  <c r="V65" i="58"/>
  <c r="G43"/>
  <c r="V43" s="1"/>
  <c r="O22"/>
  <c r="O24" i="57"/>
  <c r="G91" i="58"/>
  <c r="O29"/>
  <c r="G27"/>
  <c r="E99"/>
  <c r="V93"/>
  <c r="O81"/>
  <c r="O41"/>
  <c r="O17"/>
  <c r="O4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5" i="58"/>
  <c r="V75"/>
  <c r="V59"/>
  <c r="O8" i="56"/>
  <c r="O4"/>
  <c r="V45" i="57"/>
  <c r="V13"/>
  <c r="O9"/>
  <c r="V91" i="58"/>
  <c r="O91"/>
  <c r="O27"/>
  <c r="V27"/>
  <c r="O77" i="5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BF4"/>
  <c r="BF6"/>
  <c r="BF8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42"/>
  <c r="CW46"/>
  <c r="CW16"/>
  <c r="CP10"/>
  <c r="CP44"/>
  <c r="CP30"/>
  <c r="CP35"/>
  <c r="CP11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<sst xmlns="http://schemas.openxmlformats.org/spreadsheetml/2006/main" count="8762" uniqueCount="533">
  <si>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</si>
  <si>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</si>
  <si>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</si>
  <si>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</si>
  <si>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</si>
  <si>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</si>
  <si>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</si>
  <si>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</si>
  <si>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</si>
  <si>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</si>
  <si>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</si>
  <si>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</si>
  <si>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</si>
  <si>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</si>
  <si>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</si>
  <si>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</si>
  <si>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</si>
  <si>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</si>
  <si>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</si>
  <si>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</si>
  <si>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</si>
  <si>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</si>
  <si>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</si>
  <si>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</si>
  <si>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</si>
  <si>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</si>
  <si>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</si>
  <si>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</si>
  <si>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</si>
  <si>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</si>
  <si>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</si>
  <si>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</si>
  <si>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</si>
  <si>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</si>
  <si>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</si>
  <si>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</si>
  <si>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</si>
  <si>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</si>
  <si>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</si>
  <si>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</si>
  <si>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</si>
  <si>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</si>
  <si>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</si>
  <si>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</si>
  <si>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</si>
  <si>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</si>
  <si>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</si>
  <si>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</si>
  <si>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</si>
  <si>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</si>
  <si>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</si>
  <si>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</si>
  <si>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</si>
  <si>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</si>
  <si>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</si>
  <si>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</si>
  <si>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</si>
  <si>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</si>
  <si>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</si>
  <si>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</si>
  <si>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</si>
  <si>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</si>
  <si>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</si>
  <si>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</si>
  <si>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</si>
  <si>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</si>
  <si>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</si>
  <si>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</si>
  <si>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</si>
  <si>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</si>
  <si>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</si>
  <si>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</si>
  <si>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</si>
  <si>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</si>
  <si>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</si>
  <si>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</si>
  <si>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</si>
  <si>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</si>
  <si>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</si>
  <si>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</si>
  <si>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</si>
  <si>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</si>
  <si>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</si>
  <si>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</si>
  <si>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</si>
  <si>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</si>
  <si>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</si>
  <si>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</si>
  <si>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</si>
  <si>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</si>
  <si>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</si>
  <si>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</si>
  <si>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</si>
  <si>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</si>
  <si>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</si>
  <si>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</si>
  <si>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</si>
  <si>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</si>
  <si>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</si>
  <si>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</si>
  <si>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</si>
  <si>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</si>
  <si>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</si>
  <si>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</si>
  <si>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</si>
  <si>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</si>
  <si>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</si>
  <si>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</si>
  <si>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</si>
  <si>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</si>
  <si>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</si>
  <si>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</si>
  <si>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</si>
  <si>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</si>
  <si>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</si>
  <si>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</si>
  <si>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</si>
  <si>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</si>
  <si>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</si>
  <si>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</si>
  <si>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</si>
  <si>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</si>
  <si>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</si>
  <si>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</si>
  <si>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</si>
  <si>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</si>
  <si>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</si>
  <si>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</si>
  <si>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</si>
  <si>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</si>
  <si>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</si>
  <si>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</si>
  <si>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</si>
  <si>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</si>
  <si>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</si>
  <si>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</si>
  <si>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</si>
  <si>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</si>
  <si>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</si>
  <si>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</si>
  <si>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</si>
  <si>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</si>
  <si>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</si>
  <si>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</si>
  <si>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</si>
  <si>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</si>
  <si>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</si>
  <si>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</si>
  <si>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</si>
  <si>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</si>
  <si>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</si>
  <si>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</si>
  <si>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</si>
  <si>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</si>
  <si>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</si>
  <si>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</si>
  <si>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</si>
  <si>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</si>
  <si>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</si>
  <si>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</si>
  <si>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</si>
  <si>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</si>
  <si>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</si>
  <si>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</si>
  <si>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</si>
  <si>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</si>
  <si>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</si>
  <si>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</si>
  <si>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</si>
  <si>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</si>
  <si>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</si>
  <si>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</si>
  <si>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</si>
  <si>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</si>
  <si>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</si>
  <si>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</si>
  <si>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</si>
  <si>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</si>
  <si>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</si>
  <si>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</si>
  <si>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</si>
  <si>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</si>
  <si>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</si>
  <si>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</si>
  <si>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</si>
  <si>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</si>
  <si>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</si>
  <si>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</si>
  <si>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</si>
  <si>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</si>
  <si>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</si>
  <si>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</si>
  <si>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</si>
  <si>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</si>
  <si>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</si>
  <si>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</si>
  <si>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</si>
  <si>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</si>
  <si>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</si>
  <si>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</si>
  <si>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</si>
  <si>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</si>
  <si>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</si>
  <si>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</si>
  <si>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</si>
  <si>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</si>
  <si>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</si>
  <si>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</si>
  <si>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</si>
  <si>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</si>
  <si>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</si>
  <si>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</si>
  <si>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</si>
  <si>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</si>
  <si>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</si>
  <si>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</si>
  <si>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</si>
  <si>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</si>
  <si>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</si>
  <si>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</si>
  <si>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</si>
  <si>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</si>
  <si>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</si>
  <si>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</si>
  <si>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</si>
  <si>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</si>
  <si>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</si>
  <si>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</si>
  <si>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</si>
  <si>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</si>
  <si>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</si>
  <si>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</si>
  <si>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</si>
  <si>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</si>
  <si>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</si>
  <si>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</si>
  <si>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</si>
  <si>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</si>
  <si>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</si>
  <si>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</si>
  <si>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</si>
  <si>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</si>
  <si>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</si>
  <si>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</si>
  <si>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</si>
  <si>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</si>
  <si>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</si>
  <si>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</si>
  <si>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</si>
  <si>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</si>
  <si>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</si>
  <si>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</si>
  <si>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</si>
  <si>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</si>
  <si>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</si>
  <si>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</si>
  <si>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</si>
  <si>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</si>
  <si>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</si>
  <si>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</si>
  <si>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</si>
  <si>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</si>
  <si>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</si>
  <si>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</si>
  <si>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</si>
  <si>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</si>
  <si>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</si>
  <si>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</si>
  <si>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</si>
  <si>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</si>
  <si>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</si>
  <si>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</si>
  <si>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</si>
  <si>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</si>
  <si>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</si>
  <si>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</si>
  <si>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</si>
  <si>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</si>
  <si>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</si>
  <si>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</si>
  <si>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</si>
  <si>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</si>
  <si>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</si>
  <si>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</si>
  <si>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</si>
  <si>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</si>
  <si>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</si>
  <si>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</si>
  <si>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</si>
  <si>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</si>
  <si>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</si>
  <si>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</si>
  <si>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</si>
  <si>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</si>
  <si>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</si>
  <si>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</si>
  <si>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</si>
  <si>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</si>
  <si>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</si>
  <si>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</si>
  <si>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</si>
  <si>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</si>
  <si>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</si>
  <si>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</si>
  <si>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</si>
  <si>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</si>
  <si>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</si>
  <si>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</si>
  <si>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</si>
  <si>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</si>
  <si>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</si>
  <si>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</si>
  <si>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</si>
  <si>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</si>
  <si>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</si>
  <si>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</si>
  <si>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</si>
  <si>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</si>
  <si>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</si>
  <si>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</si>
  <si>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</si>
  <si>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</si>
  <si>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</si>
  <si>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</si>
  <si>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</si>
  <si>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</si>
  <si>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</si>
  <si>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</si>
  <si>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</si>
  <si>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</si>
  <si>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</si>
  <si>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</si>
  <si>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</si>
  <si>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</si>
  <si>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</si>
  <si>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</si>
  <si>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</si>
  <si>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</si>
  <si>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</si>
  <si>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</si>
  <si>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</si>
  <si>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</si>
  <si>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</si>
  <si>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</si>
  <si>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</si>
  <si>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</si>
  <si>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</si>
  <si>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</si>
  <si>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</si>
  <si>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</si>
  <si>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</si>
  <si>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</si>
  <si>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</si>
  <si>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</si>
  <si>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</si>
  <si>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</si>
  <si>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</si>
  <si>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</si>
  <si>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</si>
  <si>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</si>
  <si>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</si>
  <si>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</si>
  <si>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</si>
  <si>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</si>
  <si>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</si>
  <si>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</si>
  <si>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</si>
  <si>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</si>
  <si>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</si>
  <si>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</si>
  <si>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</si>
  <si>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</si>
  <si>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</si>
  <si>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</si>
  <si>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</si>
  <si>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</si>
  <si>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</si>
  <si>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</si>
  <si>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</si>
  <si>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</si>
  <si>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</si>
  <si>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</si>
  <si>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</si>
  <si>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</si>
  <si>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</si>
  <si>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</si>
  <si>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</si>
  <si>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</si>
  <si>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</si>
  <si>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</si>
  <si>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</si>
  <si>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</si>
  <si>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</si>
  <si>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</si>
  <si>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</si>
  <si>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</si>
  <si>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</si>
  <si>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</si>
  <si>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</si>
  <si>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</si>
  <si>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</si>
  <si>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</si>
  <si>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</si>
  <si>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</si>
  <si>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</si>
  <si>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</si>
  <si>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</si>
  <si>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</si>
  <si>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</si>
  <si>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</si>
  <si>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</si>
  <si>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</si>
  <si>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</si>
  <si>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</si>
  <si>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</si>
  <si>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</si>
  <si>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</si>
  <si>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</si>
  <si>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</si>
  <si>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</si>
  <si>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</si>
  <si>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</si>
  <si>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</si>
  <si>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</si>
  <si>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</si>
  <si>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</si>
  <si>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</si>
  <si>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</si>
  <si>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</si>
  <si>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</si>
  <si>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</si>
  <si>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</si>
  <si>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</si>
  <si>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</si>
  <si>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</si>
  <si>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</si>
  <si>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</si>
  <si>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</si>
  <si>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</si>
  <si>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</si>
  <si>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</si>
  <si>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</si>
  <si>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</si>
  <si>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</si>
  <si>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</si>
  <si>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</si>
  <si>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</si>
  <si>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</si>
  <si>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</si>
  <si>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</si>
  <si>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</si>
  <si>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</si>
  <si>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</si>
  <si>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</si>
  <si>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</si>
  <si>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</si>
  <si>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</si>
  <si>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</si>
  <si>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</si>
  <si>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</si>
  <si>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</si>
  <si>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</si>
  <si>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</si>
  <si>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</si>
  <si>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</si>
  <si>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</si>
  <si>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</si>
  <si>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</si>
  <si>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</si>
  <si>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</si>
  <si>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</si>
  <si>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</si>
  <si>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</si>
  <si>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</si>
  <si>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</si>
  <si>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</si>
  <si>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</si>
  <si>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</si>
  <si>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</si>
  <si>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</si>
  <si>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</si>
  <si>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</si>
  <si>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</si>
  <si>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</si>
  <si>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</si>
  <si>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</si>
  <si>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</si>
  <si>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</si>
  <si>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</si>
  <si>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</si>
  <si>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</si>
  <si>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</si>
  <si>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</si>
  <si>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</si>
  <si>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</si>
  <si>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</si>
  <si>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</si>
  <si>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</si>
  <si>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</si>
  <si>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</si>
  <si>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</si>
  <si>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</si>
  <si>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</si>
  <si>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</si>
  <si>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</si>
  <si>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</si>
  <si>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49IS2023/06/08</t>
  </si>
  <si>
    <t>KAMENG</t>
  </si>
  <si>
    <t>ITCWIND</t>
  </si>
  <si>
    <t>Meghalaya_Ben</t>
  </si>
  <si>
    <t>APNRL</t>
  </si>
  <si>
    <t>ASIL_UP</t>
  </si>
  <si>
    <t>SOLAPUR_SOLAR</t>
  </si>
  <si>
    <t>HP-GOVT</t>
  </si>
  <si>
    <t>HP</t>
  </si>
  <si>
    <t>B_S_ISPAT_MH</t>
  </si>
  <si>
    <t>VLSEZ</t>
  </si>
  <si>
    <t>CHANJUII</t>
  </si>
  <si>
    <t>IPCL_WB</t>
  </si>
  <si>
    <t>SKS Raigarh</t>
  </si>
  <si>
    <t>SEIL</t>
  </si>
  <si>
    <t>SHPPBPL</t>
  </si>
  <si>
    <t>Teesta_III</t>
  </si>
  <si>
    <t>TS1PL_BKN</t>
  </si>
  <si>
    <t>SAPU1234</t>
  </si>
  <si>
    <t>GBHHPL</t>
  </si>
  <si>
    <t>KWHEP</t>
  </si>
  <si>
    <t>TANGEDCO</t>
  </si>
  <si>
    <t>JPNIGRIE_JNSTPP</t>
  </si>
  <si>
    <t>SORANG_HEP</t>
  </si>
  <si>
    <t>JPL</t>
  </si>
  <si>
    <t>NBVLIPP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</si>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</sst>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147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282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250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250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45085</v>
      </c>
      <c r="C1" s="46"/>
    </row>
    <row r="2" spans="1:3">
      <c r="A2" s="171">
        <v>45144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229</v>
      </c>
    </row>
    <row r="9" spans="1:3">
      <c r="A9" s="46" t="s">
        <v>477</v>
      </c>
      <c r="B9" s="180">
        <v>45093.507175925923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45085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26.7</v>
      </c>
      <c r="C3" s="178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9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178">
        <v>26.7</v>
      </c>
      <c r="C4" s="178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60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178">
        <v>26.7</v>
      </c>
      <c r="C5" s="178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60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178">
        <v>26.7</v>
      </c>
      <c r="C6" s="178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60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178">
        <v>26.7</v>
      </c>
      <c r="C7" s="178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60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178">
        <v>26.7</v>
      </c>
      <c r="C8" s="178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60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178">
        <v>26.7</v>
      </c>
      <c r="C9" s="178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60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178">
        <v>26.7</v>
      </c>
      <c r="C10" s="178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60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178">
        <v>26.7</v>
      </c>
      <c r="C11" s="178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60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178">
        <v>26.7</v>
      </c>
      <c r="C12" s="178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60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178">
        <v>26.7</v>
      </c>
      <c r="C13" s="178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60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178">
        <v>26.7</v>
      </c>
      <c r="C14" s="178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60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178">
        <v>26.7</v>
      </c>
      <c r="C15" s="178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60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178">
        <v>26.7</v>
      </c>
      <c r="C16" s="178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60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178">
        <v>26.7</v>
      </c>
      <c r="C17" s="178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60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178">
        <v>26.7</v>
      </c>
      <c r="C18" s="178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60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178">
        <v>26.7</v>
      </c>
      <c r="C19" s="178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60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178">
        <v>26.7</v>
      </c>
      <c r="C20" s="178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60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178">
        <v>26.7</v>
      </c>
      <c r="C21" s="178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60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178">
        <v>26.7</v>
      </c>
      <c r="C22" s="178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60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178">
        <v>26.7</v>
      </c>
      <c r="C23" s="178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60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178">
        <v>26.7</v>
      </c>
      <c r="C24" s="178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60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178">
        <v>26.7</v>
      </c>
      <c r="C25" s="178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60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178">
        <v>26.7</v>
      </c>
      <c r="C26" s="178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60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178">
        <v>26.7</v>
      </c>
      <c r="C27" s="178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60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178">
        <v>26.7</v>
      </c>
      <c r="C28" s="178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60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178">
        <v>26.7</v>
      </c>
      <c r="C29" s="178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60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178">
        <v>26.7</v>
      </c>
      <c r="C30" s="178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60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178">
        <v>26.7</v>
      </c>
      <c r="C31" s="178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60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178">
        <v>26.7</v>
      </c>
      <c r="C32" s="178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60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178">
        <v>26.7</v>
      </c>
      <c r="C33" s="178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60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178">
        <v>26.7</v>
      </c>
      <c r="C34" s="178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60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178">
        <v>26.7</v>
      </c>
      <c r="C35" s="178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60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178">
        <v>24.5</v>
      </c>
      <c r="C36" s="17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60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78">
        <v>24.5</v>
      </c>
      <c r="C37" s="17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60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78">
        <v>24.5</v>
      </c>
      <c r="C38" s="17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60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78">
        <v>24.5</v>
      </c>
      <c r="C39" s="17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60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78">
        <v>24.5</v>
      </c>
      <c r="C40" s="17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60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78">
        <v>24.5</v>
      </c>
      <c r="C41" s="17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60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78">
        <v>24.5</v>
      </c>
      <c r="C42" s="17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60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78">
        <v>26.3</v>
      </c>
      <c r="C43" s="178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60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78">
        <v>26.3</v>
      </c>
      <c r="C44" s="178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60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78">
        <v>26.3</v>
      </c>
      <c r="C45" s="178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60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78">
        <v>26.3</v>
      </c>
      <c r="C46" s="178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60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78">
        <v>26.3</v>
      </c>
      <c r="C47" s="178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60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78">
        <v>26.3</v>
      </c>
      <c r="C48" s="178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60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78">
        <v>26.3</v>
      </c>
      <c r="C49" s="178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60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78">
        <v>26.3</v>
      </c>
      <c r="C50" s="178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60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78">
        <v>26.3</v>
      </c>
      <c r="C51" s="178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60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78">
        <v>26.3</v>
      </c>
      <c r="C52" s="178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60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78">
        <v>26.3</v>
      </c>
      <c r="C53" s="178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60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78">
        <v>26.3</v>
      </c>
      <c r="C54" s="178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60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78">
        <v>26.3</v>
      </c>
      <c r="C55" s="178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60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78">
        <v>26.3</v>
      </c>
      <c r="C56" s="178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60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78">
        <v>26.3</v>
      </c>
      <c r="C57" s="178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60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78">
        <v>26.3</v>
      </c>
      <c r="C58" s="178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60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78">
        <v>26.3</v>
      </c>
      <c r="C59" s="178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60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78">
        <v>26.3</v>
      </c>
      <c r="C60" s="178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60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78">
        <v>26.3</v>
      </c>
      <c r="C61" s="178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60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78">
        <v>26.3</v>
      </c>
      <c r="C62" s="178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60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78">
        <v>26.3</v>
      </c>
      <c r="C63" s="178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60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78">
        <v>26.3</v>
      </c>
      <c r="C64" s="178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60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78">
        <v>26.3</v>
      </c>
      <c r="C65" s="178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60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78">
        <v>26.3</v>
      </c>
      <c r="C66" s="178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60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78">
        <v>26.3</v>
      </c>
      <c r="C67" s="178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60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78">
        <v>25.3</v>
      </c>
      <c r="C68" s="178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60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78">
        <v>25.3</v>
      </c>
      <c r="C69" s="178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60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78">
        <v>25.3</v>
      </c>
      <c r="C70" s="178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60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78">
        <v>25.3</v>
      </c>
      <c r="C71" s="178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60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78">
        <v>25.3</v>
      </c>
      <c r="C72" s="178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60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78">
        <v>25.3</v>
      </c>
      <c r="C73" s="178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60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78">
        <v>25.3</v>
      </c>
      <c r="C74" s="178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60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78">
        <v>25.3</v>
      </c>
      <c r="C75" s="178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60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78">
        <v>25.3</v>
      </c>
      <c r="C76" s="178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60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78">
        <v>25.3</v>
      </c>
      <c r="C77" s="178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60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78">
        <v>25.3</v>
      </c>
      <c r="C78" s="178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60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78">
        <v>25.3</v>
      </c>
      <c r="C79" s="178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60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78">
        <v>25.3</v>
      </c>
      <c r="C80" s="178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60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78">
        <v>25.3</v>
      </c>
      <c r="C81" s="178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60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78">
        <v>25.3</v>
      </c>
      <c r="C82" s="178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60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78">
        <v>25.3</v>
      </c>
      <c r="C83" s="178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60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78">
        <v>25.3</v>
      </c>
      <c r="C84" s="178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60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78">
        <v>25.3</v>
      </c>
      <c r="C85" s="178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60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78">
        <v>25.3</v>
      </c>
      <c r="C86" s="178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60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78">
        <v>25.3</v>
      </c>
      <c r="C87" s="178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60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78">
        <v>25.3</v>
      </c>
      <c r="C88" s="178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60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78">
        <v>25.3</v>
      </c>
      <c r="C89" s="178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60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78">
        <v>25.3</v>
      </c>
      <c r="C90" s="178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60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78">
        <v>25.3</v>
      </c>
      <c r="C91" s="178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60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78">
        <v>25.3</v>
      </c>
      <c r="C92" s="178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60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78">
        <v>25.3</v>
      </c>
      <c r="C93" s="178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60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78">
        <v>25.3</v>
      </c>
      <c r="C94" s="178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60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78">
        <v>25.3</v>
      </c>
      <c r="C95" s="178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60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78">
        <v>25.3</v>
      </c>
      <c r="C96" s="178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60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78">
        <v>25.3</v>
      </c>
      <c r="C97" s="178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60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78">
        <v>25.3</v>
      </c>
      <c r="C98" s="178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60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175</v>
      </c>
      <c r="B99" s="20">
        <f t="shared" ref="B99:H99" si="27">SUM(B3:B98)/4000</f>
        <v>0.62360000000000049</v>
      </c>
      <c r="C99" s="20">
        <f t="shared" si="27"/>
        <v>0.62360000000000049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0.26016591999999983</v>
      </c>
      <c r="J99" s="161">
        <f t="shared" ref="J99:M99" si="28">SUM(J3:J98)/4000</f>
        <v>0.14548587999999973</v>
      </c>
      <c r="K99" s="161">
        <f t="shared" si="28"/>
        <v>0.18764123999999979</v>
      </c>
      <c r="L99" s="161">
        <f t="shared" si="28"/>
        <v>3.0306960000000008E-2</v>
      </c>
      <c r="M99" s="162">
        <f t="shared" si="28"/>
        <v>0.62360000000000049</v>
      </c>
      <c r="N99" s="23"/>
      <c r="P99" s="37">
        <f>SUM(P3:P98)/4000</f>
        <v>0.26016591999999983</v>
      </c>
      <c r="Q99" s="37">
        <f t="shared" ref="Q99:S99" si="29">SUM(Q3:Q98)/4000</f>
        <v>0.14548587999999973</v>
      </c>
      <c r="R99" s="37">
        <f t="shared" si="29"/>
        <v>0.18764123999999979</v>
      </c>
      <c r="S99" s="37">
        <f t="shared" si="29"/>
        <v>3.0306960000000008E-2</v>
      </c>
      <c r="T99" s="37">
        <f t="shared" si="26"/>
        <v>0.62359999999999938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-50</v>
      </c>
      <c r="P3" s="53">
        <v>0</v>
      </c>
      <c r="Q3" s="53">
        <v>-70</v>
      </c>
      <c r="R3" s="53">
        <v>0</v>
      </c>
      <c r="S3" s="72">
        <v>0</v>
      </c>
      <c r="U3" s="73">
        <v>0</v>
      </c>
      <c r="V3" s="74">
        <v>-120</v>
      </c>
      <c r="W3">
        <v>0</v>
      </c>
      <c r="X3">
        <v>-50</v>
      </c>
      <c r="Y3">
        <v>-70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-70</v>
      </c>
      <c r="P4" s="46">
        <v>0</v>
      </c>
      <c r="Q4" s="46">
        <v>-70</v>
      </c>
      <c r="R4" s="46">
        <v>0</v>
      </c>
      <c r="S4" s="74">
        <v>0</v>
      </c>
      <c r="U4" s="73">
        <v>0</v>
      </c>
      <c r="V4" s="74">
        <v>-140</v>
      </c>
      <c r="W4">
        <v>0</v>
      </c>
      <c r="X4">
        <v>-70</v>
      </c>
      <c r="Y4">
        <v>-70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-110</v>
      </c>
      <c r="P5" s="46">
        <v>-32</v>
      </c>
      <c r="Q5" s="46">
        <v>-70</v>
      </c>
      <c r="R5" s="46">
        <v>0</v>
      </c>
      <c r="S5" s="74">
        <v>0</v>
      </c>
      <c r="U5" s="73">
        <v>0</v>
      </c>
      <c r="V5" s="74">
        <v>-212</v>
      </c>
      <c r="W5">
        <v>0</v>
      </c>
      <c r="X5">
        <v>-110</v>
      </c>
      <c r="Y5">
        <v>-70</v>
      </c>
      <c r="Z5">
        <v>0</v>
      </c>
      <c r="AA5">
        <v>-32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-145</v>
      </c>
      <c r="P6" s="46">
        <v>-71</v>
      </c>
      <c r="Q6" s="46">
        <v>-70</v>
      </c>
      <c r="R6" s="46">
        <v>0</v>
      </c>
      <c r="S6" s="74">
        <v>0</v>
      </c>
      <c r="U6" s="73">
        <v>0</v>
      </c>
      <c r="V6" s="74">
        <v>-286</v>
      </c>
      <c r="W6">
        <v>0</v>
      </c>
      <c r="X6">
        <v>-145</v>
      </c>
      <c r="Y6">
        <v>-70</v>
      </c>
      <c r="Z6">
        <v>0</v>
      </c>
      <c r="AA6">
        <v>-71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-170</v>
      </c>
      <c r="P7" s="46">
        <v>-103</v>
      </c>
      <c r="Q7" s="46">
        <v>-77</v>
      </c>
      <c r="R7" s="46">
        <v>0</v>
      </c>
      <c r="S7" s="74">
        <v>0</v>
      </c>
      <c r="U7" s="73">
        <v>0</v>
      </c>
      <c r="V7" s="74">
        <v>-350</v>
      </c>
      <c r="W7">
        <v>0</v>
      </c>
      <c r="X7">
        <v>-170</v>
      </c>
      <c r="Y7">
        <v>-77</v>
      </c>
      <c r="Z7">
        <v>0</v>
      </c>
      <c r="AA7">
        <v>-103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-195</v>
      </c>
      <c r="P8" s="46">
        <v>-126</v>
      </c>
      <c r="Q8" s="46">
        <v>-77</v>
      </c>
      <c r="R8" s="46">
        <v>0</v>
      </c>
      <c r="S8" s="74">
        <v>0</v>
      </c>
      <c r="U8" s="73">
        <v>0</v>
      </c>
      <c r="V8" s="74">
        <v>-398</v>
      </c>
      <c r="W8">
        <v>0</v>
      </c>
      <c r="X8">
        <v>-195</v>
      </c>
      <c r="Y8">
        <v>-77</v>
      </c>
      <c r="Z8">
        <v>0</v>
      </c>
      <c r="AA8">
        <v>-126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-230</v>
      </c>
      <c r="P9" s="46">
        <v>-149</v>
      </c>
      <c r="Q9" s="46">
        <v>-77</v>
      </c>
      <c r="R9" s="46">
        <v>0</v>
      </c>
      <c r="S9" s="74">
        <v>0</v>
      </c>
      <c r="U9" s="73">
        <v>0</v>
      </c>
      <c r="V9" s="74">
        <v>-456</v>
      </c>
      <c r="W9">
        <v>0</v>
      </c>
      <c r="X9">
        <v>-230</v>
      </c>
      <c r="Y9">
        <v>-77</v>
      </c>
      <c r="Z9">
        <v>0</v>
      </c>
      <c r="AA9">
        <v>-149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-250</v>
      </c>
      <c r="P10" s="46">
        <v>-172</v>
      </c>
      <c r="Q10" s="46">
        <v>-77</v>
      </c>
      <c r="R10" s="46">
        <v>0</v>
      </c>
      <c r="S10" s="74">
        <v>0</v>
      </c>
      <c r="U10" s="73">
        <v>0</v>
      </c>
      <c r="V10" s="74">
        <v>-499</v>
      </c>
      <c r="W10">
        <v>0</v>
      </c>
      <c r="X10">
        <v>-250</v>
      </c>
      <c r="Y10">
        <v>-77</v>
      </c>
      <c r="Z10">
        <v>0</v>
      </c>
      <c r="AA10">
        <v>-172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-155</v>
      </c>
      <c r="P11" s="46">
        <v>-182</v>
      </c>
      <c r="Q11" s="46">
        <v>-45</v>
      </c>
      <c r="R11" s="46">
        <v>0</v>
      </c>
      <c r="S11" s="74">
        <v>0</v>
      </c>
      <c r="U11" s="73">
        <v>0</v>
      </c>
      <c r="V11" s="74">
        <v>-382</v>
      </c>
      <c r="W11">
        <v>0</v>
      </c>
      <c r="X11">
        <v>-155</v>
      </c>
      <c r="Y11">
        <v>-45</v>
      </c>
      <c r="Z11">
        <v>0</v>
      </c>
      <c r="AA11">
        <v>-182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-170</v>
      </c>
      <c r="P12" s="46">
        <v>-207</v>
      </c>
      <c r="Q12" s="46">
        <v>-45</v>
      </c>
      <c r="R12" s="46">
        <v>0</v>
      </c>
      <c r="S12" s="74">
        <v>0</v>
      </c>
      <c r="U12" s="73">
        <v>0</v>
      </c>
      <c r="V12" s="74">
        <v>-422</v>
      </c>
      <c r="W12">
        <v>0</v>
      </c>
      <c r="X12">
        <v>-170</v>
      </c>
      <c r="Y12">
        <v>-45</v>
      </c>
      <c r="Z12">
        <v>0</v>
      </c>
      <c r="AA12">
        <v>-207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-210</v>
      </c>
      <c r="P13" s="46">
        <v>-232</v>
      </c>
      <c r="Q13" s="46">
        <v>-45</v>
      </c>
      <c r="R13" s="46">
        <v>0</v>
      </c>
      <c r="S13" s="74">
        <v>0</v>
      </c>
      <c r="U13" s="73">
        <v>0</v>
      </c>
      <c r="V13" s="74">
        <v>-487</v>
      </c>
      <c r="W13">
        <v>0</v>
      </c>
      <c r="X13">
        <v>-210</v>
      </c>
      <c r="Y13">
        <v>-45</v>
      </c>
      <c r="Z13">
        <v>0</v>
      </c>
      <c r="AA13">
        <v>-232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-240</v>
      </c>
      <c r="P14" s="46">
        <v>-254</v>
      </c>
      <c r="Q14" s="46">
        <v>-45</v>
      </c>
      <c r="R14" s="46">
        <v>0</v>
      </c>
      <c r="S14" s="74">
        <v>0</v>
      </c>
      <c r="U14" s="73">
        <v>0</v>
      </c>
      <c r="V14" s="74">
        <v>-539</v>
      </c>
      <c r="W14">
        <v>0</v>
      </c>
      <c r="X14">
        <v>-240</v>
      </c>
      <c r="Y14">
        <v>-45</v>
      </c>
      <c r="Z14">
        <v>0</v>
      </c>
      <c r="AA14">
        <v>-254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-180</v>
      </c>
      <c r="P15" s="46">
        <v>-272</v>
      </c>
      <c r="Q15" s="46">
        <v>-40</v>
      </c>
      <c r="R15" s="46">
        <v>0</v>
      </c>
      <c r="S15" s="74">
        <v>0</v>
      </c>
      <c r="U15" s="73">
        <v>0</v>
      </c>
      <c r="V15" s="74">
        <v>-492</v>
      </c>
      <c r="W15">
        <v>0</v>
      </c>
      <c r="X15">
        <v>-180</v>
      </c>
      <c r="Y15">
        <v>-40</v>
      </c>
      <c r="Z15">
        <v>0</v>
      </c>
      <c r="AA15">
        <v>-272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-205</v>
      </c>
      <c r="P16" s="46">
        <v>-288</v>
      </c>
      <c r="Q16" s="46">
        <v>-40</v>
      </c>
      <c r="R16" s="46">
        <v>0</v>
      </c>
      <c r="S16" s="74">
        <v>0</v>
      </c>
      <c r="U16" s="73">
        <v>0</v>
      </c>
      <c r="V16" s="74">
        <v>-533</v>
      </c>
      <c r="W16">
        <v>0</v>
      </c>
      <c r="X16">
        <v>-205</v>
      </c>
      <c r="Y16">
        <v>-40</v>
      </c>
      <c r="Z16">
        <v>0</v>
      </c>
      <c r="AA16">
        <v>-288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-235</v>
      </c>
      <c r="P17" s="46">
        <v>-309</v>
      </c>
      <c r="Q17" s="46">
        <v>-40</v>
      </c>
      <c r="R17" s="46">
        <v>0</v>
      </c>
      <c r="S17" s="74">
        <v>0</v>
      </c>
      <c r="U17" s="73">
        <v>0</v>
      </c>
      <c r="V17" s="74">
        <v>-584</v>
      </c>
      <c r="W17">
        <v>0</v>
      </c>
      <c r="X17">
        <v>-235</v>
      </c>
      <c r="Y17">
        <v>-40</v>
      </c>
      <c r="Z17">
        <v>0</v>
      </c>
      <c r="AA17">
        <v>-309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-250</v>
      </c>
      <c r="P18" s="46">
        <v>-324</v>
      </c>
      <c r="Q18" s="46">
        <v>-40</v>
      </c>
      <c r="R18" s="46">
        <v>0</v>
      </c>
      <c r="S18" s="74">
        <v>0</v>
      </c>
      <c r="U18" s="73">
        <v>0</v>
      </c>
      <c r="V18" s="74">
        <v>-614</v>
      </c>
      <c r="W18">
        <v>0</v>
      </c>
      <c r="X18">
        <v>-250</v>
      </c>
      <c r="Y18">
        <v>-40</v>
      </c>
      <c r="Z18">
        <v>0</v>
      </c>
      <c r="AA18">
        <v>-324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-270</v>
      </c>
      <c r="P19" s="46">
        <v>-341</v>
      </c>
      <c r="Q19" s="46">
        <v>-40</v>
      </c>
      <c r="R19" s="46">
        <v>0</v>
      </c>
      <c r="S19" s="74">
        <v>0</v>
      </c>
      <c r="U19" s="73">
        <v>0</v>
      </c>
      <c r="V19" s="74">
        <v>-651</v>
      </c>
      <c r="W19">
        <v>0</v>
      </c>
      <c r="X19">
        <v>-270</v>
      </c>
      <c r="Y19">
        <v>-40</v>
      </c>
      <c r="Z19">
        <v>0</v>
      </c>
      <c r="AA19">
        <v>-341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-237.4</v>
      </c>
      <c r="P20" s="46">
        <v>-354</v>
      </c>
      <c r="Q20" s="46">
        <v>-40</v>
      </c>
      <c r="R20" s="46">
        <v>0</v>
      </c>
      <c r="S20" s="74">
        <v>0</v>
      </c>
      <c r="U20" s="73">
        <v>0</v>
      </c>
      <c r="V20" s="74">
        <v>-631.4</v>
      </c>
      <c r="W20">
        <v>0</v>
      </c>
      <c r="X20">
        <v>-237.4</v>
      </c>
      <c r="Y20">
        <v>-40</v>
      </c>
      <c r="Z20">
        <v>0</v>
      </c>
      <c r="AA20">
        <v>-354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-300</v>
      </c>
      <c r="P21" s="46">
        <v>-364</v>
      </c>
      <c r="Q21" s="46">
        <v>-40</v>
      </c>
      <c r="R21" s="46">
        <v>0</v>
      </c>
      <c r="S21" s="74">
        <v>0</v>
      </c>
      <c r="U21" s="73">
        <v>0</v>
      </c>
      <c r="V21" s="74">
        <v>-704</v>
      </c>
      <c r="W21">
        <v>0</v>
      </c>
      <c r="X21">
        <v>-300</v>
      </c>
      <c r="Y21">
        <v>-40</v>
      </c>
      <c r="Z21">
        <v>0</v>
      </c>
      <c r="AA21">
        <v>-364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-10</v>
      </c>
      <c r="O22" s="46">
        <v>-315</v>
      </c>
      <c r="P22" s="46">
        <v>-378</v>
      </c>
      <c r="Q22" s="46">
        <v>-40</v>
      </c>
      <c r="R22" s="46">
        <v>0</v>
      </c>
      <c r="S22" s="74">
        <v>0</v>
      </c>
      <c r="U22" s="73">
        <v>0</v>
      </c>
      <c r="V22" s="74">
        <v>-743</v>
      </c>
      <c r="W22">
        <v>-10</v>
      </c>
      <c r="X22">
        <v>-315</v>
      </c>
      <c r="Y22">
        <v>-40</v>
      </c>
      <c r="Z22">
        <v>0</v>
      </c>
      <c r="AA22">
        <v>-378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-29</v>
      </c>
      <c r="O23" s="46">
        <v>-215</v>
      </c>
      <c r="P23" s="46">
        <v>-391</v>
      </c>
      <c r="Q23" s="46">
        <v>-40</v>
      </c>
      <c r="R23" s="46">
        <v>0</v>
      </c>
      <c r="S23" s="74">
        <v>0</v>
      </c>
      <c r="U23" s="73">
        <v>0</v>
      </c>
      <c r="V23" s="74">
        <v>-675</v>
      </c>
      <c r="W23">
        <v>-29</v>
      </c>
      <c r="X23">
        <v>-215</v>
      </c>
      <c r="Y23">
        <v>-40</v>
      </c>
      <c r="Z23">
        <v>0</v>
      </c>
      <c r="AA23">
        <v>-391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-71</v>
      </c>
      <c r="O24" s="46">
        <v>-163</v>
      </c>
      <c r="P24" s="46">
        <v>-297.10000000000002</v>
      </c>
      <c r="Q24" s="46">
        <v>-40</v>
      </c>
      <c r="R24" s="46">
        <v>0</v>
      </c>
      <c r="S24" s="74">
        <v>0</v>
      </c>
      <c r="U24" s="73">
        <v>0</v>
      </c>
      <c r="V24" s="74">
        <v>-571.1</v>
      </c>
      <c r="W24">
        <v>-71</v>
      </c>
      <c r="X24">
        <v>-163</v>
      </c>
      <c r="Y24">
        <v>-40</v>
      </c>
      <c r="Z24">
        <v>0</v>
      </c>
      <c r="AA24">
        <v>-297.10000000000002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-95</v>
      </c>
      <c r="O25" s="46">
        <v>-158</v>
      </c>
      <c r="P25" s="46">
        <v>-198</v>
      </c>
      <c r="Q25" s="46">
        <v>-40</v>
      </c>
      <c r="R25" s="46">
        <v>0</v>
      </c>
      <c r="S25" s="74">
        <v>0</v>
      </c>
      <c r="U25" s="73">
        <v>0</v>
      </c>
      <c r="V25" s="74">
        <v>-491</v>
      </c>
      <c r="W25">
        <v>-95</v>
      </c>
      <c r="X25">
        <v>-158</v>
      </c>
      <c r="Y25">
        <v>-40</v>
      </c>
      <c r="Z25">
        <v>0</v>
      </c>
      <c r="AA25">
        <v>-198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-114</v>
      </c>
      <c r="O26" s="46">
        <v>-164</v>
      </c>
      <c r="P26" s="46">
        <v>-212</v>
      </c>
      <c r="Q26" s="46">
        <v>-40</v>
      </c>
      <c r="R26" s="46">
        <v>0</v>
      </c>
      <c r="S26" s="74">
        <v>0</v>
      </c>
      <c r="U26" s="73">
        <v>0</v>
      </c>
      <c r="V26" s="74">
        <v>-530</v>
      </c>
      <c r="W26">
        <v>-114</v>
      </c>
      <c r="X26">
        <v>-164</v>
      </c>
      <c r="Y26">
        <v>-40</v>
      </c>
      <c r="Z26">
        <v>0</v>
      </c>
      <c r="AA26">
        <v>-212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-85</v>
      </c>
      <c r="O27" s="46">
        <v>-164</v>
      </c>
      <c r="P27" s="46">
        <v>-233</v>
      </c>
      <c r="Q27" s="46">
        <v>-40</v>
      </c>
      <c r="R27" s="46">
        <v>0</v>
      </c>
      <c r="S27" s="74">
        <v>0</v>
      </c>
      <c r="U27" s="73">
        <v>0</v>
      </c>
      <c r="V27" s="74">
        <v>-522</v>
      </c>
      <c r="W27">
        <v>-85</v>
      </c>
      <c r="X27">
        <v>-164</v>
      </c>
      <c r="Y27">
        <v>-40</v>
      </c>
      <c r="Z27">
        <v>0</v>
      </c>
      <c r="AA27">
        <v>-233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-112</v>
      </c>
      <c r="O28" s="46">
        <v>-169</v>
      </c>
      <c r="P28" s="46">
        <v>-252</v>
      </c>
      <c r="Q28" s="46">
        <v>-40</v>
      </c>
      <c r="R28" s="46">
        <v>0</v>
      </c>
      <c r="S28" s="74">
        <v>0</v>
      </c>
      <c r="U28" s="73">
        <v>0</v>
      </c>
      <c r="V28" s="74">
        <v>-573</v>
      </c>
      <c r="W28">
        <v>-112</v>
      </c>
      <c r="X28">
        <v>-169</v>
      </c>
      <c r="Y28">
        <v>-40</v>
      </c>
      <c r="Z28">
        <v>0</v>
      </c>
      <c r="AA28">
        <v>-252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-143</v>
      </c>
      <c r="O29" s="46">
        <v>-169</v>
      </c>
      <c r="P29" s="46">
        <v>-276</v>
      </c>
      <c r="Q29" s="46">
        <v>-40</v>
      </c>
      <c r="R29" s="46">
        <v>0</v>
      </c>
      <c r="S29" s="74">
        <v>0</v>
      </c>
      <c r="U29" s="73">
        <v>0</v>
      </c>
      <c r="V29" s="74">
        <v>-628</v>
      </c>
      <c r="W29">
        <v>-143</v>
      </c>
      <c r="X29">
        <v>-169</v>
      </c>
      <c r="Y29">
        <v>-40</v>
      </c>
      <c r="Z29">
        <v>0</v>
      </c>
      <c r="AA29">
        <v>-276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-162</v>
      </c>
      <c r="O30" s="46">
        <v>-119</v>
      </c>
      <c r="P30" s="46">
        <v>-152</v>
      </c>
      <c r="Q30" s="46">
        <v>-30</v>
      </c>
      <c r="R30" s="46">
        <v>0</v>
      </c>
      <c r="S30" s="74">
        <v>0</v>
      </c>
      <c r="U30" s="73">
        <v>0</v>
      </c>
      <c r="V30" s="74">
        <v>-463</v>
      </c>
      <c r="W30">
        <v>-162</v>
      </c>
      <c r="X30">
        <v>-119</v>
      </c>
      <c r="Y30">
        <v>-30</v>
      </c>
      <c r="Z30">
        <v>0</v>
      </c>
      <c r="AA30">
        <v>-152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-197</v>
      </c>
      <c r="O31" s="46">
        <v>-269</v>
      </c>
      <c r="P31" s="46">
        <v>-200</v>
      </c>
      <c r="Q31" s="46">
        <v>-22</v>
      </c>
      <c r="R31" s="46">
        <v>0</v>
      </c>
      <c r="S31" s="74">
        <v>0</v>
      </c>
      <c r="U31" s="73">
        <v>0</v>
      </c>
      <c r="V31" s="74">
        <v>-688</v>
      </c>
      <c r="W31">
        <v>-197</v>
      </c>
      <c r="X31">
        <v>-269</v>
      </c>
      <c r="Y31">
        <v>-22</v>
      </c>
      <c r="Z31">
        <v>0</v>
      </c>
      <c r="AA31">
        <v>-200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-254</v>
      </c>
      <c r="O32" s="46">
        <v>-284</v>
      </c>
      <c r="P32" s="46">
        <v>-229</v>
      </c>
      <c r="Q32" s="46">
        <v>0</v>
      </c>
      <c r="R32" s="46">
        <v>0</v>
      </c>
      <c r="S32" s="74">
        <v>0</v>
      </c>
      <c r="U32" s="73">
        <v>0</v>
      </c>
      <c r="V32" s="74">
        <v>-767</v>
      </c>
      <c r="W32">
        <v>-254</v>
      </c>
      <c r="X32">
        <v>-284</v>
      </c>
      <c r="Y32">
        <v>0</v>
      </c>
      <c r="Z32">
        <v>0</v>
      </c>
      <c r="AA32">
        <v>-229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-272</v>
      </c>
      <c r="O33" s="46">
        <v>-304</v>
      </c>
      <c r="P33" s="46">
        <v>-246</v>
      </c>
      <c r="Q33" s="46">
        <v>0</v>
      </c>
      <c r="R33" s="46">
        <v>0</v>
      </c>
      <c r="S33" s="74">
        <v>0</v>
      </c>
      <c r="U33" s="73">
        <v>0</v>
      </c>
      <c r="V33" s="74">
        <v>-822</v>
      </c>
      <c r="W33">
        <v>-272</v>
      </c>
      <c r="X33">
        <v>-304</v>
      </c>
      <c r="Y33">
        <v>0</v>
      </c>
      <c r="Z33">
        <v>0</v>
      </c>
      <c r="AA33">
        <v>-246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-286</v>
      </c>
      <c r="O34" s="46">
        <v>-283</v>
      </c>
      <c r="P34" s="46">
        <v>-260</v>
      </c>
      <c r="Q34" s="46">
        <v>0</v>
      </c>
      <c r="R34" s="46">
        <v>0</v>
      </c>
      <c r="S34" s="74">
        <v>0</v>
      </c>
      <c r="U34" s="73">
        <v>0</v>
      </c>
      <c r="V34" s="74">
        <v>-829</v>
      </c>
      <c r="W34">
        <v>-286</v>
      </c>
      <c r="X34">
        <v>-283</v>
      </c>
      <c r="Y34">
        <v>0</v>
      </c>
      <c r="Z34">
        <v>0</v>
      </c>
      <c r="AA34">
        <v>-260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-319</v>
      </c>
      <c r="O35" s="46">
        <v>-334</v>
      </c>
      <c r="P35" s="46">
        <v>-274</v>
      </c>
      <c r="Q35" s="46">
        <v>0</v>
      </c>
      <c r="R35" s="46">
        <v>0</v>
      </c>
      <c r="S35" s="74">
        <v>0</v>
      </c>
      <c r="U35" s="73">
        <v>0</v>
      </c>
      <c r="V35" s="74">
        <v>-927</v>
      </c>
      <c r="W35">
        <v>-319</v>
      </c>
      <c r="X35">
        <v>-334</v>
      </c>
      <c r="Y35">
        <v>0</v>
      </c>
      <c r="Z35">
        <v>0</v>
      </c>
      <c r="AA35">
        <v>-274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-342</v>
      </c>
      <c r="O36" s="46">
        <v>-323</v>
      </c>
      <c r="P36" s="46">
        <v>-274</v>
      </c>
      <c r="Q36" s="46">
        <v>0</v>
      </c>
      <c r="R36" s="46">
        <v>0</v>
      </c>
      <c r="S36" s="74">
        <v>0</v>
      </c>
      <c r="U36" s="73">
        <v>0</v>
      </c>
      <c r="V36" s="74">
        <v>-939</v>
      </c>
      <c r="W36">
        <v>-342</v>
      </c>
      <c r="X36">
        <v>-323</v>
      </c>
      <c r="Y36">
        <v>0</v>
      </c>
      <c r="Z36">
        <v>0</v>
      </c>
      <c r="AA36">
        <v>-274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-327</v>
      </c>
      <c r="O37" s="46">
        <v>-354</v>
      </c>
      <c r="P37" s="46">
        <v>-256</v>
      </c>
      <c r="Q37" s="46">
        <v>0</v>
      </c>
      <c r="R37" s="46">
        <v>0</v>
      </c>
      <c r="S37" s="74">
        <v>0</v>
      </c>
      <c r="U37" s="73">
        <v>0</v>
      </c>
      <c r="V37" s="74">
        <v>-937</v>
      </c>
      <c r="W37">
        <v>-327</v>
      </c>
      <c r="X37">
        <v>-354</v>
      </c>
      <c r="Y37">
        <v>0</v>
      </c>
      <c r="Z37">
        <v>0</v>
      </c>
      <c r="AA37">
        <v>-256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-320</v>
      </c>
      <c r="O38" s="46">
        <v>-359</v>
      </c>
      <c r="P38" s="46">
        <v>-234</v>
      </c>
      <c r="Q38" s="46">
        <v>0</v>
      </c>
      <c r="R38" s="46">
        <v>0</v>
      </c>
      <c r="S38" s="74">
        <v>0</v>
      </c>
      <c r="U38" s="73">
        <v>0</v>
      </c>
      <c r="V38" s="74">
        <v>-913</v>
      </c>
      <c r="W38">
        <v>-320</v>
      </c>
      <c r="X38">
        <v>-359</v>
      </c>
      <c r="Y38">
        <v>0</v>
      </c>
      <c r="Z38">
        <v>0</v>
      </c>
      <c r="AA38">
        <v>-234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-293</v>
      </c>
      <c r="O39" s="46">
        <v>-349</v>
      </c>
      <c r="P39" s="46">
        <v>-325</v>
      </c>
      <c r="Q39" s="46">
        <v>0</v>
      </c>
      <c r="R39" s="46">
        <v>0</v>
      </c>
      <c r="S39" s="74">
        <v>0</v>
      </c>
      <c r="U39" s="73">
        <v>0</v>
      </c>
      <c r="V39" s="74">
        <v>-967</v>
      </c>
      <c r="W39">
        <v>-293</v>
      </c>
      <c r="X39">
        <v>-349</v>
      </c>
      <c r="Y39">
        <v>0</v>
      </c>
      <c r="Z39">
        <v>0</v>
      </c>
      <c r="AA39">
        <v>-325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-256</v>
      </c>
      <c r="O40" s="46">
        <v>-359</v>
      </c>
      <c r="P40" s="46">
        <v>-264</v>
      </c>
      <c r="Q40" s="46">
        <v>0</v>
      </c>
      <c r="R40" s="46">
        <v>0</v>
      </c>
      <c r="S40" s="74">
        <v>0</v>
      </c>
      <c r="U40" s="73">
        <v>0</v>
      </c>
      <c r="V40" s="74">
        <v>-879</v>
      </c>
      <c r="W40">
        <v>-256</v>
      </c>
      <c r="X40">
        <v>-359</v>
      </c>
      <c r="Y40">
        <v>0</v>
      </c>
      <c r="Z40">
        <v>0</v>
      </c>
      <c r="AA40">
        <v>-264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-226</v>
      </c>
      <c r="O41" s="46">
        <v>-354</v>
      </c>
      <c r="P41" s="46">
        <v>-208</v>
      </c>
      <c r="Q41" s="46">
        <v>0</v>
      </c>
      <c r="R41" s="46">
        <v>0</v>
      </c>
      <c r="S41" s="74">
        <v>0</v>
      </c>
      <c r="U41" s="73">
        <v>0</v>
      </c>
      <c r="V41" s="74">
        <v>-788</v>
      </c>
      <c r="W41">
        <v>-226</v>
      </c>
      <c r="X41">
        <v>-354</v>
      </c>
      <c r="Y41">
        <v>0</v>
      </c>
      <c r="Z41">
        <v>0</v>
      </c>
      <c r="AA41">
        <v>-208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-193</v>
      </c>
      <c r="O42" s="46">
        <v>-344</v>
      </c>
      <c r="P42" s="46">
        <v>-167</v>
      </c>
      <c r="Q42" s="46">
        <v>0</v>
      </c>
      <c r="R42" s="46">
        <v>0</v>
      </c>
      <c r="S42" s="74">
        <v>0</v>
      </c>
      <c r="U42" s="73">
        <v>0</v>
      </c>
      <c r="V42" s="74">
        <v>-704</v>
      </c>
      <c r="W42">
        <v>-193</v>
      </c>
      <c r="X42">
        <v>-344</v>
      </c>
      <c r="Y42">
        <v>0</v>
      </c>
      <c r="Z42">
        <v>0</v>
      </c>
      <c r="AA42">
        <v>-167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-172</v>
      </c>
      <c r="O43" s="46">
        <v>-412.5</v>
      </c>
      <c r="P43" s="46">
        <v>-51</v>
      </c>
      <c r="Q43" s="46">
        <v>0</v>
      </c>
      <c r="R43" s="46">
        <v>0</v>
      </c>
      <c r="S43" s="74">
        <v>0</v>
      </c>
      <c r="U43" s="73">
        <v>0</v>
      </c>
      <c r="V43" s="74">
        <v>-635.5</v>
      </c>
      <c r="W43">
        <v>-172</v>
      </c>
      <c r="X43">
        <v>-412.5</v>
      </c>
      <c r="Y43">
        <v>0</v>
      </c>
      <c r="Z43">
        <v>0</v>
      </c>
      <c r="AA43">
        <v>-51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-149</v>
      </c>
      <c r="O44" s="46">
        <v>-414</v>
      </c>
      <c r="P44" s="46">
        <v>-98</v>
      </c>
      <c r="Q44" s="46">
        <v>0</v>
      </c>
      <c r="R44" s="46">
        <v>0</v>
      </c>
      <c r="S44" s="74">
        <v>0</v>
      </c>
      <c r="U44" s="73">
        <v>0</v>
      </c>
      <c r="V44" s="74">
        <v>-661</v>
      </c>
      <c r="W44">
        <v>-149</v>
      </c>
      <c r="X44">
        <v>-414</v>
      </c>
      <c r="Y44">
        <v>0</v>
      </c>
      <c r="Z44">
        <v>0</v>
      </c>
      <c r="AA44">
        <v>-98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-149</v>
      </c>
      <c r="O45" s="46">
        <v>-404</v>
      </c>
      <c r="P45" s="46">
        <v>-78</v>
      </c>
      <c r="Q45" s="46">
        <v>0</v>
      </c>
      <c r="R45" s="46">
        <v>0</v>
      </c>
      <c r="S45" s="74">
        <v>0</v>
      </c>
      <c r="U45" s="73">
        <v>0</v>
      </c>
      <c r="V45" s="74">
        <v>-631</v>
      </c>
      <c r="W45">
        <v>-149</v>
      </c>
      <c r="X45">
        <v>-404</v>
      </c>
      <c r="Y45">
        <v>0</v>
      </c>
      <c r="Z45">
        <v>0</v>
      </c>
      <c r="AA45">
        <v>-78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-139</v>
      </c>
      <c r="O46" s="46">
        <v>-399</v>
      </c>
      <c r="P46" s="46">
        <v>-26</v>
      </c>
      <c r="Q46" s="46">
        <v>0</v>
      </c>
      <c r="R46" s="46">
        <v>0</v>
      </c>
      <c r="S46" s="74">
        <v>0</v>
      </c>
      <c r="U46" s="73">
        <v>0</v>
      </c>
      <c r="V46" s="74">
        <v>-564</v>
      </c>
      <c r="W46">
        <v>-139</v>
      </c>
      <c r="X46">
        <v>-399</v>
      </c>
      <c r="Y46">
        <v>0</v>
      </c>
      <c r="Z46">
        <v>0</v>
      </c>
      <c r="AA46">
        <v>-26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-126</v>
      </c>
      <c r="O47" s="46">
        <v>-359</v>
      </c>
      <c r="P47" s="46">
        <v>-16</v>
      </c>
      <c r="Q47" s="46">
        <v>0</v>
      </c>
      <c r="R47" s="46">
        <v>0</v>
      </c>
      <c r="S47" s="74">
        <v>0</v>
      </c>
      <c r="U47" s="73">
        <v>1.35</v>
      </c>
      <c r="V47" s="74">
        <v>-501</v>
      </c>
      <c r="W47">
        <v>-126</v>
      </c>
      <c r="X47">
        <v>-359</v>
      </c>
      <c r="Y47">
        <v>0</v>
      </c>
      <c r="Z47">
        <v>1.35</v>
      </c>
      <c r="AA47">
        <v>-16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2.0299999999999998</v>
      </c>
      <c r="N48" s="73">
        <v>-111</v>
      </c>
      <c r="O48" s="46">
        <v>-349</v>
      </c>
      <c r="P48" s="46">
        <v>-43</v>
      </c>
      <c r="Q48" s="46">
        <v>0</v>
      </c>
      <c r="R48" s="46">
        <v>0</v>
      </c>
      <c r="S48" s="74">
        <v>0</v>
      </c>
      <c r="U48" s="73">
        <v>2.0299999999999998</v>
      </c>
      <c r="V48" s="74">
        <v>-503</v>
      </c>
      <c r="W48">
        <v>-111</v>
      </c>
      <c r="X48">
        <v>-349</v>
      </c>
      <c r="Y48">
        <v>0</v>
      </c>
      <c r="Z48">
        <v>2.0299999999999998</v>
      </c>
      <c r="AA48">
        <v>-43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2.13</v>
      </c>
      <c r="N49" s="73">
        <v>-95</v>
      </c>
      <c r="O49" s="46">
        <v>-339</v>
      </c>
      <c r="P49" s="46">
        <v>-4</v>
      </c>
      <c r="Q49" s="46">
        <v>0</v>
      </c>
      <c r="R49" s="46">
        <v>0</v>
      </c>
      <c r="S49" s="74">
        <v>0</v>
      </c>
      <c r="U49" s="73">
        <v>2.13</v>
      </c>
      <c r="V49" s="74">
        <v>-438</v>
      </c>
      <c r="W49">
        <v>-95</v>
      </c>
      <c r="X49">
        <v>-339</v>
      </c>
      <c r="Y49">
        <v>0</v>
      </c>
      <c r="Z49">
        <v>2.13</v>
      </c>
      <c r="AA49">
        <v>-4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4.93</v>
      </c>
      <c r="N50" s="73">
        <v>-92</v>
      </c>
      <c r="O50" s="46">
        <v>-334</v>
      </c>
      <c r="P50" s="46">
        <v>0</v>
      </c>
      <c r="Q50" s="46">
        <v>0</v>
      </c>
      <c r="R50" s="46">
        <v>0</v>
      </c>
      <c r="S50" s="74">
        <v>0</v>
      </c>
      <c r="U50" s="73">
        <v>4.93</v>
      </c>
      <c r="V50" s="74">
        <v>-426</v>
      </c>
      <c r="W50">
        <v>-92</v>
      </c>
      <c r="X50">
        <v>-334</v>
      </c>
      <c r="Y50">
        <v>0</v>
      </c>
      <c r="Z50">
        <v>4.93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4.16</v>
      </c>
      <c r="N51" s="73">
        <v>-89</v>
      </c>
      <c r="O51" s="46">
        <v>-324</v>
      </c>
      <c r="P51" s="46">
        <v>-15</v>
      </c>
      <c r="Q51" s="46">
        <v>0</v>
      </c>
      <c r="R51" s="46">
        <v>0</v>
      </c>
      <c r="S51" s="74">
        <v>0</v>
      </c>
      <c r="U51" s="73">
        <v>4.16</v>
      </c>
      <c r="V51" s="74">
        <v>-428</v>
      </c>
      <c r="W51">
        <v>-89</v>
      </c>
      <c r="X51">
        <v>-324</v>
      </c>
      <c r="Y51">
        <v>0</v>
      </c>
      <c r="Z51">
        <v>4.16</v>
      </c>
      <c r="AA51">
        <v>-15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3.68</v>
      </c>
      <c r="N52" s="73">
        <v>-88</v>
      </c>
      <c r="O52" s="46">
        <v>-314</v>
      </c>
      <c r="P52" s="46">
        <v>-4</v>
      </c>
      <c r="Q52" s="46">
        <v>0</v>
      </c>
      <c r="R52" s="46">
        <v>0</v>
      </c>
      <c r="S52" s="74">
        <v>0</v>
      </c>
      <c r="U52" s="73">
        <v>3.68</v>
      </c>
      <c r="V52" s="74">
        <v>-406</v>
      </c>
      <c r="W52">
        <v>-88</v>
      </c>
      <c r="X52">
        <v>-314</v>
      </c>
      <c r="Y52">
        <v>0</v>
      </c>
      <c r="Z52">
        <v>3.68</v>
      </c>
      <c r="AA52">
        <v>-4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2.3199999999999998</v>
      </c>
      <c r="N53" s="73">
        <v>-89</v>
      </c>
      <c r="O53" s="46">
        <v>-304</v>
      </c>
      <c r="P53" s="46">
        <v>0</v>
      </c>
      <c r="Q53" s="46">
        <v>0</v>
      </c>
      <c r="R53" s="46">
        <v>0</v>
      </c>
      <c r="S53" s="74">
        <v>0</v>
      </c>
      <c r="U53" s="73">
        <v>2.3199999999999998</v>
      </c>
      <c r="V53" s="74">
        <v>-393</v>
      </c>
      <c r="W53">
        <v>-89</v>
      </c>
      <c r="X53">
        <v>-304</v>
      </c>
      <c r="Y53">
        <v>0</v>
      </c>
      <c r="Z53">
        <v>2.3199999999999998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3.1</v>
      </c>
      <c r="N54" s="73">
        <v>-98</v>
      </c>
      <c r="O54" s="46">
        <v>-294</v>
      </c>
      <c r="P54" s="46">
        <v>0</v>
      </c>
      <c r="Q54" s="46">
        <v>0</v>
      </c>
      <c r="R54" s="46">
        <v>0</v>
      </c>
      <c r="S54" s="74">
        <v>0</v>
      </c>
      <c r="U54" s="73">
        <v>3.1</v>
      </c>
      <c r="V54" s="74">
        <v>-392</v>
      </c>
      <c r="W54">
        <v>-98</v>
      </c>
      <c r="X54">
        <v>-294</v>
      </c>
      <c r="Y54">
        <v>0</v>
      </c>
      <c r="Z54">
        <v>3.1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4.26</v>
      </c>
      <c r="N55" s="73">
        <v>-115</v>
      </c>
      <c r="O55" s="46">
        <v>-294</v>
      </c>
      <c r="P55" s="46">
        <v>-108</v>
      </c>
      <c r="Q55" s="46">
        <v>0</v>
      </c>
      <c r="R55" s="46">
        <v>0</v>
      </c>
      <c r="S55" s="74">
        <v>0</v>
      </c>
      <c r="U55" s="73">
        <v>4.26</v>
      </c>
      <c r="V55" s="74">
        <v>-517</v>
      </c>
      <c r="W55">
        <v>-115</v>
      </c>
      <c r="X55">
        <v>-294</v>
      </c>
      <c r="Y55">
        <v>0</v>
      </c>
      <c r="Z55">
        <v>4.26</v>
      </c>
      <c r="AA55">
        <v>-108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3.29</v>
      </c>
      <c r="N56" s="73">
        <v>-114</v>
      </c>
      <c r="O56" s="46">
        <v>-289</v>
      </c>
      <c r="P56" s="46">
        <v>-103</v>
      </c>
      <c r="Q56" s="46">
        <v>0</v>
      </c>
      <c r="R56" s="46">
        <v>0</v>
      </c>
      <c r="S56" s="74">
        <v>0</v>
      </c>
      <c r="U56" s="73">
        <v>3.29</v>
      </c>
      <c r="V56" s="74">
        <v>-506</v>
      </c>
      <c r="W56">
        <v>-114</v>
      </c>
      <c r="X56">
        <v>-289</v>
      </c>
      <c r="Y56">
        <v>0</v>
      </c>
      <c r="Z56">
        <v>3.29</v>
      </c>
      <c r="AA56">
        <v>-103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3.29</v>
      </c>
      <c r="N57" s="73">
        <v>-90</v>
      </c>
      <c r="O57" s="46">
        <v>-264</v>
      </c>
      <c r="P57" s="46">
        <v>-9</v>
      </c>
      <c r="Q57" s="46">
        <v>0</v>
      </c>
      <c r="R57" s="46">
        <v>0</v>
      </c>
      <c r="S57" s="74">
        <v>0</v>
      </c>
      <c r="U57" s="73">
        <v>3.29</v>
      </c>
      <c r="V57" s="74">
        <v>-363</v>
      </c>
      <c r="W57">
        <v>-90</v>
      </c>
      <c r="X57">
        <v>-264</v>
      </c>
      <c r="Y57">
        <v>0</v>
      </c>
      <c r="Z57">
        <v>3.29</v>
      </c>
      <c r="AA57">
        <v>-9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0.48</v>
      </c>
      <c r="N58" s="73">
        <v>-52</v>
      </c>
      <c r="O58" s="46">
        <v>-239</v>
      </c>
      <c r="P58" s="46">
        <v>0</v>
      </c>
      <c r="Q58" s="46">
        <v>0</v>
      </c>
      <c r="R58" s="46">
        <v>0</v>
      </c>
      <c r="S58" s="74">
        <v>0</v>
      </c>
      <c r="U58" s="73">
        <v>0.48</v>
      </c>
      <c r="V58" s="74">
        <v>-291</v>
      </c>
      <c r="W58">
        <v>-52</v>
      </c>
      <c r="X58">
        <v>-239</v>
      </c>
      <c r="Y58">
        <v>0</v>
      </c>
      <c r="Z58">
        <v>0.48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4.0599999999999996</v>
      </c>
      <c r="N59" s="73">
        <v>-57</v>
      </c>
      <c r="O59" s="46">
        <v>-285</v>
      </c>
      <c r="P59" s="46">
        <v>-173</v>
      </c>
      <c r="Q59" s="46">
        <v>0</v>
      </c>
      <c r="R59" s="46">
        <v>0</v>
      </c>
      <c r="S59" s="74">
        <v>0</v>
      </c>
      <c r="U59" s="73">
        <v>4.0599999999999996</v>
      </c>
      <c r="V59" s="74">
        <v>-515</v>
      </c>
      <c r="W59">
        <v>-57</v>
      </c>
      <c r="X59">
        <v>-285</v>
      </c>
      <c r="Y59">
        <v>0</v>
      </c>
      <c r="Z59">
        <v>4.0599999999999996</v>
      </c>
      <c r="AA59">
        <v>-173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6.77</v>
      </c>
      <c r="N60" s="73">
        <v>-25</v>
      </c>
      <c r="O60" s="46">
        <v>-270</v>
      </c>
      <c r="P60" s="46">
        <v>-136</v>
      </c>
      <c r="Q60" s="46">
        <v>0</v>
      </c>
      <c r="R60" s="46">
        <v>0</v>
      </c>
      <c r="S60" s="74">
        <v>0</v>
      </c>
      <c r="U60" s="73">
        <v>6.77</v>
      </c>
      <c r="V60" s="74">
        <v>-431</v>
      </c>
      <c r="W60">
        <v>-25</v>
      </c>
      <c r="X60">
        <v>-270</v>
      </c>
      <c r="Y60">
        <v>0</v>
      </c>
      <c r="Z60">
        <v>6.77</v>
      </c>
      <c r="AA60">
        <v>-136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6.38</v>
      </c>
      <c r="N61" s="73">
        <v>0</v>
      </c>
      <c r="O61" s="46">
        <v>-255</v>
      </c>
      <c r="P61" s="46">
        <v>-107</v>
      </c>
      <c r="Q61" s="46">
        <v>0</v>
      </c>
      <c r="R61" s="46">
        <v>0</v>
      </c>
      <c r="S61" s="74">
        <v>0</v>
      </c>
      <c r="U61" s="73">
        <v>6.38</v>
      </c>
      <c r="V61" s="74">
        <v>-362</v>
      </c>
      <c r="W61">
        <v>0</v>
      </c>
      <c r="X61">
        <v>-255</v>
      </c>
      <c r="Y61">
        <v>0</v>
      </c>
      <c r="Z61">
        <v>6.38</v>
      </c>
      <c r="AA61">
        <v>-107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4.45</v>
      </c>
      <c r="N62" s="73">
        <v>0</v>
      </c>
      <c r="O62" s="46">
        <v>-240</v>
      </c>
      <c r="P62" s="46">
        <v>-82</v>
      </c>
      <c r="Q62" s="46">
        <v>0</v>
      </c>
      <c r="R62" s="46">
        <v>0</v>
      </c>
      <c r="S62" s="74">
        <v>0</v>
      </c>
      <c r="U62" s="73">
        <v>4.45</v>
      </c>
      <c r="V62" s="74">
        <v>-322</v>
      </c>
      <c r="W62">
        <v>0</v>
      </c>
      <c r="X62">
        <v>-240</v>
      </c>
      <c r="Y62">
        <v>0</v>
      </c>
      <c r="Z62">
        <v>4.45</v>
      </c>
      <c r="AA62">
        <v>-82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3.87</v>
      </c>
      <c r="N63" s="73">
        <v>0</v>
      </c>
      <c r="O63" s="46">
        <v>-225</v>
      </c>
      <c r="P63" s="46">
        <v>-64</v>
      </c>
      <c r="Q63" s="46">
        <v>0</v>
      </c>
      <c r="R63" s="46">
        <v>0</v>
      </c>
      <c r="S63" s="74">
        <v>0</v>
      </c>
      <c r="U63" s="73">
        <v>3.87</v>
      </c>
      <c r="V63" s="74">
        <v>-289</v>
      </c>
      <c r="W63">
        <v>0</v>
      </c>
      <c r="X63">
        <v>-225</v>
      </c>
      <c r="Y63">
        <v>0</v>
      </c>
      <c r="Z63">
        <v>3.87</v>
      </c>
      <c r="AA63">
        <v>-64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5.22</v>
      </c>
      <c r="N64" s="73">
        <v>0</v>
      </c>
      <c r="O64" s="46">
        <v>-210</v>
      </c>
      <c r="P64" s="46">
        <v>-45</v>
      </c>
      <c r="Q64" s="46">
        <v>0</v>
      </c>
      <c r="R64" s="46">
        <v>0</v>
      </c>
      <c r="S64" s="74">
        <v>0</v>
      </c>
      <c r="U64" s="73">
        <v>5.22</v>
      </c>
      <c r="V64" s="74">
        <v>-255</v>
      </c>
      <c r="W64">
        <v>0</v>
      </c>
      <c r="X64">
        <v>-210</v>
      </c>
      <c r="Y64">
        <v>0</v>
      </c>
      <c r="Z64">
        <v>5.22</v>
      </c>
      <c r="AA64">
        <v>-45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</v>
      </c>
      <c r="N65" s="73">
        <v>0</v>
      </c>
      <c r="O65" s="46">
        <v>-195</v>
      </c>
      <c r="P65" s="46">
        <v>-36</v>
      </c>
      <c r="Q65" s="46">
        <v>0</v>
      </c>
      <c r="R65" s="46">
        <v>0</v>
      </c>
      <c r="S65" s="74">
        <v>0</v>
      </c>
      <c r="U65" s="73">
        <v>6</v>
      </c>
      <c r="V65" s="74">
        <v>-231</v>
      </c>
      <c r="W65">
        <v>0</v>
      </c>
      <c r="X65">
        <v>-195</v>
      </c>
      <c r="Y65">
        <v>0</v>
      </c>
      <c r="Z65">
        <v>6</v>
      </c>
      <c r="AA65">
        <v>-36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3.97</v>
      </c>
      <c r="N66" s="73">
        <v>0</v>
      </c>
      <c r="O66" s="46">
        <v>-190</v>
      </c>
      <c r="P66" s="46">
        <v>-31</v>
      </c>
      <c r="Q66" s="46">
        <v>0</v>
      </c>
      <c r="R66" s="46">
        <v>0</v>
      </c>
      <c r="S66" s="74">
        <v>0</v>
      </c>
      <c r="U66" s="73">
        <v>3.97</v>
      </c>
      <c r="V66" s="74">
        <v>-221</v>
      </c>
      <c r="W66">
        <v>0</v>
      </c>
      <c r="X66">
        <v>-190</v>
      </c>
      <c r="Y66">
        <v>0</v>
      </c>
      <c r="Z66">
        <v>3.97</v>
      </c>
      <c r="AA66">
        <v>-31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3.19</v>
      </c>
      <c r="N67" s="73">
        <v>0</v>
      </c>
      <c r="O67" s="46">
        <v>-190</v>
      </c>
      <c r="P67" s="46">
        <v>-30</v>
      </c>
      <c r="Q67" s="46">
        <v>0</v>
      </c>
      <c r="R67" s="46">
        <v>0</v>
      </c>
      <c r="S67" s="74">
        <v>0</v>
      </c>
      <c r="U67" s="73">
        <v>3.19</v>
      </c>
      <c r="V67" s="74">
        <v>-220</v>
      </c>
      <c r="W67">
        <v>0</v>
      </c>
      <c r="X67">
        <v>-190</v>
      </c>
      <c r="Y67">
        <v>0</v>
      </c>
      <c r="Z67">
        <v>3.19</v>
      </c>
      <c r="AA67">
        <v>-30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6.48</v>
      </c>
      <c r="N68" s="73">
        <v>0</v>
      </c>
      <c r="O68" s="46">
        <v>-185</v>
      </c>
      <c r="P68" s="46">
        <v>-34</v>
      </c>
      <c r="Q68" s="46">
        <v>0</v>
      </c>
      <c r="R68" s="46">
        <v>0</v>
      </c>
      <c r="S68" s="74">
        <v>0</v>
      </c>
      <c r="U68" s="73">
        <v>6.48</v>
      </c>
      <c r="V68" s="74">
        <v>-219</v>
      </c>
      <c r="W68">
        <v>0</v>
      </c>
      <c r="X68">
        <v>-185</v>
      </c>
      <c r="Y68">
        <v>0</v>
      </c>
      <c r="Z68">
        <v>6.48</v>
      </c>
      <c r="AA68">
        <v>-34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1.35</v>
      </c>
      <c r="N69" s="73">
        <v>0</v>
      </c>
      <c r="O69" s="46">
        <v>-175</v>
      </c>
      <c r="P69" s="46">
        <v>-35</v>
      </c>
      <c r="Q69" s="46">
        <v>0</v>
      </c>
      <c r="R69" s="46">
        <v>0</v>
      </c>
      <c r="S69" s="74">
        <v>0</v>
      </c>
      <c r="U69" s="73">
        <v>1.35</v>
      </c>
      <c r="V69" s="74">
        <v>-210</v>
      </c>
      <c r="W69">
        <v>0</v>
      </c>
      <c r="X69">
        <v>-175</v>
      </c>
      <c r="Y69">
        <v>0</v>
      </c>
      <c r="Z69">
        <v>1.35</v>
      </c>
      <c r="AA69">
        <v>-35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4.0599999999999996</v>
      </c>
      <c r="N70" s="73">
        <v>0</v>
      </c>
      <c r="O70" s="46">
        <v>-170</v>
      </c>
      <c r="P70" s="46">
        <v>-44</v>
      </c>
      <c r="Q70" s="46">
        <v>0</v>
      </c>
      <c r="R70" s="46">
        <v>0</v>
      </c>
      <c r="S70" s="74">
        <v>0</v>
      </c>
      <c r="U70" s="73">
        <v>4.0599999999999996</v>
      </c>
      <c r="V70" s="74">
        <v>-214</v>
      </c>
      <c r="W70">
        <v>0</v>
      </c>
      <c r="X70">
        <v>-170</v>
      </c>
      <c r="Y70">
        <v>0</v>
      </c>
      <c r="Z70">
        <v>4.0599999999999996</v>
      </c>
      <c r="AA70">
        <v>-44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7.64</v>
      </c>
      <c r="N71" s="73">
        <v>0</v>
      </c>
      <c r="O71" s="46">
        <v>-125</v>
      </c>
      <c r="P71" s="46">
        <v>-28</v>
      </c>
      <c r="Q71" s="46">
        <v>0</v>
      </c>
      <c r="R71" s="46">
        <v>0</v>
      </c>
      <c r="S71" s="74">
        <v>0</v>
      </c>
      <c r="U71" s="73">
        <v>7.64</v>
      </c>
      <c r="V71" s="74">
        <v>-153</v>
      </c>
      <c r="W71">
        <v>0</v>
      </c>
      <c r="X71">
        <v>-125</v>
      </c>
      <c r="Y71">
        <v>0</v>
      </c>
      <c r="Z71">
        <v>7.64</v>
      </c>
      <c r="AA71">
        <v>-28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6.67</v>
      </c>
      <c r="N72" s="73">
        <v>0</v>
      </c>
      <c r="O72" s="46">
        <v>-125</v>
      </c>
      <c r="P72" s="46">
        <v>-47</v>
      </c>
      <c r="Q72" s="46">
        <v>0</v>
      </c>
      <c r="R72" s="46">
        <v>0</v>
      </c>
      <c r="S72" s="74">
        <v>0</v>
      </c>
      <c r="U72" s="73">
        <v>6.67</v>
      </c>
      <c r="V72" s="74">
        <v>-172</v>
      </c>
      <c r="W72">
        <v>0</v>
      </c>
      <c r="X72">
        <v>-125</v>
      </c>
      <c r="Y72">
        <v>0</v>
      </c>
      <c r="Z72">
        <v>6.67</v>
      </c>
      <c r="AA72">
        <v>-47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5.71</v>
      </c>
      <c r="N73" s="73">
        <v>0</v>
      </c>
      <c r="O73" s="46">
        <v>-115</v>
      </c>
      <c r="P73" s="46">
        <v>-56</v>
      </c>
      <c r="Q73" s="46">
        <v>0</v>
      </c>
      <c r="R73" s="46">
        <v>0</v>
      </c>
      <c r="S73" s="74">
        <v>0</v>
      </c>
      <c r="U73" s="73">
        <v>5.71</v>
      </c>
      <c r="V73" s="74">
        <v>-171</v>
      </c>
      <c r="W73">
        <v>0</v>
      </c>
      <c r="X73">
        <v>-115</v>
      </c>
      <c r="Y73">
        <v>0</v>
      </c>
      <c r="Z73">
        <v>5.71</v>
      </c>
      <c r="AA73">
        <v>-56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4.0599999999999996</v>
      </c>
      <c r="N74" s="73">
        <v>0</v>
      </c>
      <c r="O74" s="46">
        <v>-38</v>
      </c>
      <c r="P74" s="46">
        <v>-79</v>
      </c>
      <c r="Q74" s="46">
        <v>0</v>
      </c>
      <c r="R74" s="46">
        <v>0</v>
      </c>
      <c r="S74" s="74">
        <v>0</v>
      </c>
      <c r="U74" s="73">
        <v>4.0599999999999996</v>
      </c>
      <c r="V74" s="74">
        <v>-117</v>
      </c>
      <c r="W74">
        <v>0</v>
      </c>
      <c r="X74">
        <v>-38</v>
      </c>
      <c r="Y74">
        <v>0</v>
      </c>
      <c r="Z74">
        <v>4.0599999999999996</v>
      </c>
      <c r="AA74">
        <v>-79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3.48</v>
      </c>
      <c r="N75" s="73">
        <v>0</v>
      </c>
      <c r="O75" s="46">
        <v>-98</v>
      </c>
      <c r="P75" s="46">
        <v>-125</v>
      </c>
      <c r="Q75" s="46">
        <v>0</v>
      </c>
      <c r="R75" s="46">
        <v>0</v>
      </c>
      <c r="S75" s="74">
        <v>0</v>
      </c>
      <c r="U75" s="73">
        <v>3.48</v>
      </c>
      <c r="V75" s="74">
        <v>-223</v>
      </c>
      <c r="W75">
        <v>0</v>
      </c>
      <c r="X75">
        <v>-98</v>
      </c>
      <c r="Y75">
        <v>0</v>
      </c>
      <c r="Z75">
        <v>3.48</v>
      </c>
      <c r="AA75">
        <v>-125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4.0599999999999996</v>
      </c>
      <c r="N76" s="73">
        <v>0</v>
      </c>
      <c r="O76" s="46">
        <v>-88</v>
      </c>
      <c r="P76" s="46">
        <v>-140</v>
      </c>
      <c r="Q76" s="46">
        <v>0</v>
      </c>
      <c r="R76" s="46">
        <v>0</v>
      </c>
      <c r="S76" s="74">
        <v>0</v>
      </c>
      <c r="U76" s="73">
        <v>4.0599999999999996</v>
      </c>
      <c r="V76" s="74">
        <v>-228</v>
      </c>
      <c r="W76">
        <v>0</v>
      </c>
      <c r="X76">
        <v>-88</v>
      </c>
      <c r="Y76">
        <v>0</v>
      </c>
      <c r="Z76">
        <v>4.0599999999999996</v>
      </c>
      <c r="AA76">
        <v>-140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5.03</v>
      </c>
      <c r="N77" s="73">
        <v>0</v>
      </c>
      <c r="O77" s="46">
        <v>-180</v>
      </c>
      <c r="P77" s="46">
        <v>-223</v>
      </c>
      <c r="Q77" s="46">
        <v>0</v>
      </c>
      <c r="R77" s="46">
        <v>0</v>
      </c>
      <c r="S77" s="74">
        <v>0</v>
      </c>
      <c r="U77" s="73">
        <v>5.03</v>
      </c>
      <c r="V77" s="74">
        <v>-403</v>
      </c>
      <c r="W77">
        <v>0</v>
      </c>
      <c r="X77">
        <v>-180</v>
      </c>
      <c r="Y77">
        <v>0</v>
      </c>
      <c r="Z77">
        <v>5.03</v>
      </c>
      <c r="AA77">
        <v>-223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3.68</v>
      </c>
      <c r="N78" s="73">
        <v>0</v>
      </c>
      <c r="O78" s="46">
        <v>-200</v>
      </c>
      <c r="P78" s="46">
        <v>-243</v>
      </c>
      <c r="Q78" s="46">
        <v>0</v>
      </c>
      <c r="R78" s="46">
        <v>0</v>
      </c>
      <c r="S78" s="74">
        <v>0</v>
      </c>
      <c r="U78" s="73">
        <v>3.68</v>
      </c>
      <c r="V78" s="74">
        <v>-443</v>
      </c>
      <c r="W78">
        <v>0</v>
      </c>
      <c r="X78">
        <v>-200</v>
      </c>
      <c r="Y78">
        <v>0</v>
      </c>
      <c r="Z78">
        <v>3.68</v>
      </c>
      <c r="AA78">
        <v>-243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4.24</v>
      </c>
      <c r="N79" s="73">
        <v>0</v>
      </c>
      <c r="O79" s="46">
        <v>-60</v>
      </c>
      <c r="P79" s="46">
        <v>-265</v>
      </c>
      <c r="Q79" s="46">
        <v>-10</v>
      </c>
      <c r="R79" s="46">
        <v>0</v>
      </c>
      <c r="S79" s="74">
        <v>0</v>
      </c>
      <c r="U79" s="73">
        <v>4.24</v>
      </c>
      <c r="V79" s="74">
        <v>-335</v>
      </c>
      <c r="W79">
        <v>0</v>
      </c>
      <c r="X79">
        <v>-60</v>
      </c>
      <c r="Y79">
        <v>-10</v>
      </c>
      <c r="Z79">
        <v>4.24</v>
      </c>
      <c r="AA79">
        <v>-265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4.49</v>
      </c>
      <c r="N80" s="73">
        <v>0</v>
      </c>
      <c r="O80" s="46">
        <v>-65</v>
      </c>
      <c r="P80" s="46">
        <v>-265</v>
      </c>
      <c r="Q80" s="46">
        <v>-10</v>
      </c>
      <c r="R80" s="46">
        <v>0</v>
      </c>
      <c r="S80" s="74">
        <v>0</v>
      </c>
      <c r="U80" s="73">
        <v>4.49</v>
      </c>
      <c r="V80" s="74">
        <v>-340</v>
      </c>
      <c r="W80">
        <v>0</v>
      </c>
      <c r="X80">
        <v>-65</v>
      </c>
      <c r="Y80">
        <v>-10</v>
      </c>
      <c r="Z80">
        <v>4.49</v>
      </c>
      <c r="AA80">
        <v>-265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4.6900000000000004</v>
      </c>
      <c r="N81" s="73">
        <v>0</v>
      </c>
      <c r="O81" s="46">
        <v>-65</v>
      </c>
      <c r="P81" s="46">
        <v>-267</v>
      </c>
      <c r="Q81" s="46">
        <v>-10</v>
      </c>
      <c r="R81" s="46">
        <v>0</v>
      </c>
      <c r="S81" s="74">
        <v>0</v>
      </c>
      <c r="U81" s="73">
        <v>4.6900000000000004</v>
      </c>
      <c r="V81" s="74">
        <v>-342</v>
      </c>
      <c r="W81">
        <v>0</v>
      </c>
      <c r="X81">
        <v>-65</v>
      </c>
      <c r="Y81">
        <v>-10</v>
      </c>
      <c r="Z81">
        <v>4.6900000000000004</v>
      </c>
      <c r="AA81">
        <v>-267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6.05</v>
      </c>
      <c r="N82" s="73">
        <v>0</v>
      </c>
      <c r="O82" s="46">
        <v>-65</v>
      </c>
      <c r="P82" s="46">
        <v>-271</v>
      </c>
      <c r="Q82" s="46">
        <v>-10</v>
      </c>
      <c r="R82" s="46">
        <v>0</v>
      </c>
      <c r="S82" s="74">
        <v>0</v>
      </c>
      <c r="U82" s="73">
        <v>6.04</v>
      </c>
      <c r="V82" s="74">
        <v>-346</v>
      </c>
      <c r="W82">
        <v>0</v>
      </c>
      <c r="X82">
        <v>-65</v>
      </c>
      <c r="Y82">
        <v>-10</v>
      </c>
      <c r="Z82">
        <v>6.05</v>
      </c>
      <c r="AA82">
        <v>-271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6.43</v>
      </c>
      <c r="N83" s="73">
        <v>0</v>
      </c>
      <c r="O83" s="46">
        <v>-160</v>
      </c>
      <c r="P83" s="46">
        <v>-278.99</v>
      </c>
      <c r="Q83" s="46">
        <v>-30</v>
      </c>
      <c r="R83" s="46">
        <v>0</v>
      </c>
      <c r="S83" s="74">
        <v>0</v>
      </c>
      <c r="U83" s="73">
        <v>6.43</v>
      </c>
      <c r="V83" s="74">
        <v>-468.99</v>
      </c>
      <c r="W83">
        <v>0</v>
      </c>
      <c r="X83">
        <v>-160</v>
      </c>
      <c r="Y83">
        <v>-30</v>
      </c>
      <c r="Z83">
        <v>6.43</v>
      </c>
      <c r="AA83">
        <v>-278.99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3.33</v>
      </c>
      <c r="N84" s="73">
        <v>0</v>
      </c>
      <c r="O84" s="46">
        <v>-70</v>
      </c>
      <c r="P84" s="46">
        <v>-285</v>
      </c>
      <c r="Q84" s="46">
        <v>-30</v>
      </c>
      <c r="R84" s="46">
        <v>0</v>
      </c>
      <c r="S84" s="74">
        <v>0</v>
      </c>
      <c r="U84" s="73">
        <v>3.33</v>
      </c>
      <c r="V84" s="74">
        <v>-385</v>
      </c>
      <c r="W84">
        <v>0</v>
      </c>
      <c r="X84">
        <v>-70</v>
      </c>
      <c r="Y84">
        <v>-30</v>
      </c>
      <c r="Z84">
        <v>3.33</v>
      </c>
      <c r="AA84">
        <v>-285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2.36</v>
      </c>
      <c r="N85" s="73">
        <v>0</v>
      </c>
      <c r="O85" s="46">
        <v>-10</v>
      </c>
      <c r="P85" s="46">
        <v>-264</v>
      </c>
      <c r="Q85" s="46">
        <v>-30</v>
      </c>
      <c r="R85" s="46">
        <v>0</v>
      </c>
      <c r="S85" s="74">
        <v>0</v>
      </c>
      <c r="U85" s="73">
        <v>2.36</v>
      </c>
      <c r="V85" s="74">
        <v>-304</v>
      </c>
      <c r="W85">
        <v>0</v>
      </c>
      <c r="X85">
        <v>-10</v>
      </c>
      <c r="Y85">
        <v>-30</v>
      </c>
      <c r="Z85">
        <v>2.36</v>
      </c>
      <c r="AA85">
        <v>-264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1.82</v>
      </c>
      <c r="N86" s="73">
        <v>0</v>
      </c>
      <c r="O86" s="46">
        <v>-55</v>
      </c>
      <c r="P86" s="46">
        <v>-257</v>
      </c>
      <c r="Q86" s="46">
        <v>-30</v>
      </c>
      <c r="R86" s="46">
        <v>0</v>
      </c>
      <c r="S86" s="74">
        <v>0</v>
      </c>
      <c r="U86" s="73">
        <v>1.82</v>
      </c>
      <c r="V86" s="74">
        <v>-342</v>
      </c>
      <c r="W86">
        <v>0</v>
      </c>
      <c r="X86">
        <v>-55</v>
      </c>
      <c r="Y86">
        <v>-30</v>
      </c>
      <c r="Z86">
        <v>1.82</v>
      </c>
      <c r="AA86">
        <v>-257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0.64</v>
      </c>
      <c r="N87" s="73">
        <v>0</v>
      </c>
      <c r="O87" s="46">
        <v>-50</v>
      </c>
      <c r="P87" s="46">
        <v>-212.99</v>
      </c>
      <c r="Q87" s="46">
        <v>-35</v>
      </c>
      <c r="R87" s="46">
        <v>0</v>
      </c>
      <c r="S87" s="74">
        <v>0</v>
      </c>
      <c r="U87" s="73">
        <v>0.64</v>
      </c>
      <c r="V87" s="74">
        <v>-297.99</v>
      </c>
      <c r="W87">
        <v>0</v>
      </c>
      <c r="X87">
        <v>-50</v>
      </c>
      <c r="Y87">
        <v>-35</v>
      </c>
      <c r="Z87">
        <v>0.64</v>
      </c>
      <c r="AA87">
        <v>-212.99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</v>
      </c>
      <c r="N88" s="73">
        <v>0</v>
      </c>
      <c r="O88" s="46">
        <v>-45</v>
      </c>
      <c r="P88" s="46">
        <v>-193</v>
      </c>
      <c r="Q88" s="46">
        <v>-35</v>
      </c>
      <c r="R88" s="46">
        <v>0</v>
      </c>
      <c r="S88" s="74">
        <v>0</v>
      </c>
      <c r="U88" s="73">
        <v>1</v>
      </c>
      <c r="V88" s="74">
        <v>-273</v>
      </c>
      <c r="W88">
        <v>0</v>
      </c>
      <c r="X88">
        <v>-45</v>
      </c>
      <c r="Y88">
        <v>-35</v>
      </c>
      <c r="Z88">
        <v>1</v>
      </c>
      <c r="AA88">
        <v>-193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0.51</v>
      </c>
      <c r="N89" s="73">
        <v>0</v>
      </c>
      <c r="O89" s="46">
        <v>-20</v>
      </c>
      <c r="P89" s="46">
        <v>-109</v>
      </c>
      <c r="Q89" s="46">
        <v>-35</v>
      </c>
      <c r="R89" s="46">
        <v>0</v>
      </c>
      <c r="S89" s="74">
        <v>0</v>
      </c>
      <c r="U89" s="73">
        <v>0.51</v>
      </c>
      <c r="V89" s="74">
        <v>-164</v>
      </c>
      <c r="W89">
        <v>0</v>
      </c>
      <c r="X89">
        <v>-20</v>
      </c>
      <c r="Y89">
        <v>-35</v>
      </c>
      <c r="Z89">
        <v>0.51</v>
      </c>
      <c r="AA89">
        <v>-109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0.28000000000000003</v>
      </c>
      <c r="N90" s="73">
        <v>0</v>
      </c>
      <c r="O90" s="46">
        <v>-10</v>
      </c>
      <c r="P90" s="46">
        <v>-76</v>
      </c>
      <c r="Q90" s="46">
        <v>-35</v>
      </c>
      <c r="R90" s="46">
        <v>0</v>
      </c>
      <c r="S90" s="74">
        <v>0</v>
      </c>
      <c r="U90" s="73">
        <v>0.28000000000000003</v>
      </c>
      <c r="V90" s="74">
        <v>-121</v>
      </c>
      <c r="W90">
        <v>0</v>
      </c>
      <c r="X90">
        <v>-10</v>
      </c>
      <c r="Y90">
        <v>-35</v>
      </c>
      <c r="Z90">
        <v>0.28000000000000003</v>
      </c>
      <c r="AA90">
        <v>-76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0.21</v>
      </c>
      <c r="N91" s="73">
        <v>0</v>
      </c>
      <c r="O91" s="46">
        <v>-100</v>
      </c>
      <c r="P91" s="46">
        <v>-25</v>
      </c>
      <c r="Q91" s="46">
        <v>-45</v>
      </c>
      <c r="R91" s="46">
        <v>0</v>
      </c>
      <c r="S91" s="74">
        <v>0</v>
      </c>
      <c r="U91" s="73">
        <v>0.21</v>
      </c>
      <c r="V91" s="74">
        <v>-170</v>
      </c>
      <c r="W91">
        <v>0</v>
      </c>
      <c r="X91">
        <v>-100</v>
      </c>
      <c r="Y91">
        <v>-45</v>
      </c>
      <c r="Z91">
        <v>0.21</v>
      </c>
      <c r="AA91">
        <v>-25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0.19</v>
      </c>
      <c r="N92" s="73">
        <v>0</v>
      </c>
      <c r="O92" s="46">
        <v>-70</v>
      </c>
      <c r="P92" s="46">
        <v>0</v>
      </c>
      <c r="Q92" s="46">
        <v>-45</v>
      </c>
      <c r="R92" s="46">
        <v>0</v>
      </c>
      <c r="S92" s="74">
        <v>0</v>
      </c>
      <c r="U92" s="73">
        <v>0.19</v>
      </c>
      <c r="V92" s="74">
        <v>-115</v>
      </c>
      <c r="W92">
        <v>0</v>
      </c>
      <c r="X92">
        <v>-70</v>
      </c>
      <c r="Y92">
        <v>-45</v>
      </c>
      <c r="Z92">
        <v>0.19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0.13</v>
      </c>
      <c r="N93" s="73">
        <v>0</v>
      </c>
      <c r="O93" s="46">
        <v>-10</v>
      </c>
      <c r="P93" s="46">
        <v>0</v>
      </c>
      <c r="Q93" s="46">
        <v>-45</v>
      </c>
      <c r="R93" s="46">
        <v>0</v>
      </c>
      <c r="S93" s="74">
        <v>0</v>
      </c>
      <c r="U93" s="73">
        <v>0.13</v>
      </c>
      <c r="V93" s="74">
        <v>-55</v>
      </c>
      <c r="W93">
        <v>0</v>
      </c>
      <c r="X93">
        <v>-10</v>
      </c>
      <c r="Y93">
        <v>-45</v>
      </c>
      <c r="Z93">
        <v>0.13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0.15</v>
      </c>
      <c r="N94" s="73">
        <v>0</v>
      </c>
      <c r="O94" s="46">
        <v>-15</v>
      </c>
      <c r="P94" s="46">
        <v>0</v>
      </c>
      <c r="Q94" s="46">
        <v>-45</v>
      </c>
      <c r="R94" s="46">
        <v>0</v>
      </c>
      <c r="S94" s="74">
        <v>0</v>
      </c>
      <c r="U94" s="73">
        <v>0.15</v>
      </c>
      <c r="V94" s="74">
        <v>-60</v>
      </c>
      <c r="W94">
        <v>0</v>
      </c>
      <c r="X94">
        <v>-15</v>
      </c>
      <c r="Y94">
        <v>-45</v>
      </c>
      <c r="Z94">
        <v>0.15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0.09</v>
      </c>
      <c r="N95" s="73">
        <v>0</v>
      </c>
      <c r="O95" s="46">
        <v>-25</v>
      </c>
      <c r="P95" s="46">
        <v>0</v>
      </c>
      <c r="Q95" s="46">
        <v>-55</v>
      </c>
      <c r="R95" s="46">
        <v>0</v>
      </c>
      <c r="S95" s="74">
        <v>0</v>
      </c>
      <c r="U95" s="73">
        <v>0.09</v>
      </c>
      <c r="V95" s="74">
        <v>-80</v>
      </c>
      <c r="W95">
        <v>0</v>
      </c>
      <c r="X95">
        <v>-25</v>
      </c>
      <c r="Y95">
        <v>-55</v>
      </c>
      <c r="Z95">
        <v>0.09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-15</v>
      </c>
      <c r="P96" s="46">
        <v>0</v>
      </c>
      <c r="Q96" s="46">
        <v>-55</v>
      </c>
      <c r="R96" s="46">
        <v>0</v>
      </c>
      <c r="S96" s="74">
        <v>0</v>
      </c>
      <c r="U96" s="73">
        <v>0.01</v>
      </c>
      <c r="V96" s="74">
        <v>-70</v>
      </c>
      <c r="W96">
        <v>0</v>
      </c>
      <c r="X96">
        <v>-15</v>
      </c>
      <c r="Y96">
        <v>-55</v>
      </c>
      <c r="Z96">
        <v>0.01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-10</v>
      </c>
      <c r="P97" s="46">
        <v>0</v>
      </c>
      <c r="Q97" s="46">
        <v>-55</v>
      </c>
      <c r="R97" s="46">
        <v>0</v>
      </c>
      <c r="S97" s="74">
        <v>0</v>
      </c>
      <c r="U97" s="73">
        <v>0</v>
      </c>
      <c r="V97" s="74">
        <v>-65</v>
      </c>
      <c r="W97">
        <v>0</v>
      </c>
      <c r="X97">
        <v>-10</v>
      </c>
      <c r="Y97">
        <v>-55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0.12</v>
      </c>
      <c r="N98" s="73">
        <v>0</v>
      </c>
      <c r="O98" s="46">
        <v>-20</v>
      </c>
      <c r="P98" s="46">
        <v>0</v>
      </c>
      <c r="Q98" s="46">
        <v>-55</v>
      </c>
      <c r="R98" s="46">
        <v>0</v>
      </c>
      <c r="S98" s="74">
        <v>0</v>
      </c>
      <c r="U98" s="73">
        <v>0.12</v>
      </c>
      <c r="V98" s="74">
        <v>-75</v>
      </c>
      <c r="W98">
        <v>0</v>
      </c>
      <c r="X98">
        <v>-20</v>
      </c>
      <c r="Y98">
        <v>-55</v>
      </c>
      <c r="Z98">
        <v>0.12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4.197250000000001E-2</v>
      </c>
      <c r="N99" s="68">
        <f t="shared" si="1"/>
        <v>-1.4890000000000001</v>
      </c>
      <c r="O99" s="69">
        <f t="shared" si="1"/>
        <v>-4.7639750000000003</v>
      </c>
      <c r="P99" s="69">
        <f t="shared" si="1"/>
        <v>-3.5470199999999998</v>
      </c>
      <c r="Q99" s="69">
        <f t="shared" si="1"/>
        <v>-0.53</v>
      </c>
      <c r="R99" s="69">
        <f t="shared" si="1"/>
        <v>0</v>
      </c>
      <c r="S99" s="70">
        <f t="shared" si="1"/>
        <v>0</v>
      </c>
      <c r="U99" s="68">
        <f t="shared" si="1"/>
        <v>4.1970000000000007E-2</v>
      </c>
      <c r="V99" s="70">
        <f t="shared" si="1"/>
        <v>-10.329994999999998</v>
      </c>
      <c r="W99">
        <f t="shared" si="1"/>
        <v>-1.4890000000000001</v>
      </c>
      <c r="X99">
        <f t="shared" si="1"/>
        <v>-4.7639750000000003</v>
      </c>
      <c r="Y99">
        <f t="shared" si="1"/>
        <v>-0.53</v>
      </c>
      <c r="Z99">
        <f t="shared" si="1"/>
        <v>4.197250000000001E-2</v>
      </c>
      <c r="AA99">
        <f t="shared" si="1"/>
        <v>-3.5470199999999998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509</v>
      </c>
      <c r="AA1" t="s">
        <v>510</v>
      </c>
      <c r="AB1" t="s">
        <v>509</v>
      </c>
      <c r="AC1" t="s">
        <v>150</v>
      </c>
      <c r="AD1" t="s">
        <v>512</v>
      </c>
      <c r="AE1" t="s">
        <v>513</v>
      </c>
      <c r="AF1" t="s">
        <v>514</v>
      </c>
      <c r="AG1" t="s">
        <v>509</v>
      </c>
      <c r="AH1" t="s">
        <v>515</v>
      </c>
      <c r="AI1" t="s">
        <v>150</v>
      </c>
      <c r="AJ1" t="s">
        <v>517</v>
      </c>
      <c r="AK1" t="s">
        <v>509</v>
      </c>
      <c r="AL1" t="s">
        <v>518</v>
      </c>
      <c r="AM1" t="s">
        <v>513</v>
      </c>
      <c r="AN1" t="s">
        <v>514</v>
      </c>
      <c r="AO1" t="s">
        <v>519</v>
      </c>
      <c r="AP1" t="s">
        <v>520</v>
      </c>
      <c r="AQ1" t="s">
        <v>514</v>
      </c>
      <c r="AR1" t="s">
        <v>514</v>
      </c>
      <c r="AS1" t="s">
        <v>521</v>
      </c>
      <c r="AT1" t="s">
        <v>521</v>
      </c>
      <c r="AU1" t="s">
        <v>522</v>
      </c>
      <c r="AV1" t="s">
        <v>521</v>
      </c>
      <c r="AW1" t="s">
        <v>523</v>
      </c>
      <c r="AX1" t="s">
        <v>524</v>
      </c>
      <c r="AY1" t="s">
        <v>521</v>
      </c>
      <c r="AZ1" t="s">
        <v>525</v>
      </c>
      <c r="BA1" t="s">
        <v>521</v>
      </c>
      <c r="BB1" t="s">
        <v>507</v>
      </c>
      <c r="BC1" t="s">
        <v>526</v>
      </c>
      <c r="BD1" t="s">
        <v>521</v>
      </c>
      <c r="BE1" t="s">
        <v>150</v>
      </c>
      <c r="BF1" t="s">
        <v>521</v>
      </c>
      <c r="BG1" t="s">
        <v>528</v>
      </c>
      <c r="BH1" t="s">
        <v>527</v>
      </c>
      <c r="BI1" t="s">
        <v>150</v>
      </c>
      <c r="BJ1" t="s">
        <v>529</v>
      </c>
      <c r="BK1" t="s">
        <v>521</v>
      </c>
      <c r="BL1" t="s">
        <v>530</v>
      </c>
      <c r="BM1" t="s">
        <v>531</v>
      </c>
      <c r="BN1" t="s">
        <v>527</v>
      </c>
      <c r="BO1" t="s">
        <v>150</v>
      </c>
      <c r="BP1" t="s">
        <v>523</v>
      </c>
      <c r="BQ1" t="s">
        <v>521</v>
      </c>
      <c r="BR1" t="s">
        <v>528</v>
      </c>
      <c r="BS1" t="s">
        <v>527</v>
      </c>
      <c r="BT1" t="s">
        <v>527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W2" s="28" t="s">
        <v>153</v>
      </c>
      <c r="X2" t="s">
        <v>373</v>
      </c>
      <c r="Y2" t="s">
        <v>149</v>
      </c>
      <c r="Z2" t="s">
        <v>150</v>
      </c>
      <c r="AA2" t="s">
        <v>153</v>
      </c>
      <c r="AB2" t="s">
        <v>150</v>
      </c>
      <c r="AC2" t="s">
        <v>511</v>
      </c>
      <c r="AD2" t="s">
        <v>388</v>
      </c>
      <c r="AE2" t="s">
        <v>149</v>
      </c>
      <c r="AF2" t="s">
        <v>149</v>
      </c>
      <c r="AG2" t="s">
        <v>150</v>
      </c>
      <c r="AH2" t="s">
        <v>152</v>
      </c>
      <c r="AI2" t="s">
        <v>516</v>
      </c>
      <c r="AJ2" t="s">
        <v>153</v>
      </c>
      <c r="AK2" t="s">
        <v>150</v>
      </c>
      <c r="AL2" t="s">
        <v>152</v>
      </c>
      <c r="AM2" t="s">
        <v>149</v>
      </c>
      <c r="AN2" t="s">
        <v>149</v>
      </c>
      <c r="AO2" t="s">
        <v>152</v>
      </c>
      <c r="AP2" t="s">
        <v>153</v>
      </c>
      <c r="AQ2" t="s">
        <v>149</v>
      </c>
      <c r="AR2" t="s">
        <v>150</v>
      </c>
      <c r="AS2" t="s">
        <v>238</v>
      </c>
      <c r="AT2" t="s">
        <v>230</v>
      </c>
      <c r="AU2" t="s">
        <v>149</v>
      </c>
      <c r="AV2" t="s">
        <v>266</v>
      </c>
      <c r="AW2" t="s">
        <v>150</v>
      </c>
      <c r="AX2" t="s">
        <v>388</v>
      </c>
      <c r="AY2" t="s">
        <v>235</v>
      </c>
      <c r="AZ2" t="s">
        <v>244</v>
      </c>
      <c r="BA2" t="s">
        <v>280</v>
      </c>
      <c r="BB2" t="s">
        <v>149</v>
      </c>
      <c r="BC2" t="s">
        <v>149</v>
      </c>
      <c r="BD2" t="s">
        <v>279</v>
      </c>
      <c r="BE2" t="s">
        <v>527</v>
      </c>
      <c r="BF2" t="s">
        <v>281</v>
      </c>
      <c r="BG2" t="s">
        <v>153</v>
      </c>
      <c r="BH2" t="s">
        <v>149</v>
      </c>
      <c r="BI2" t="s">
        <v>527</v>
      </c>
      <c r="BJ2" t="s">
        <v>153</v>
      </c>
      <c r="BK2" t="s">
        <v>267</v>
      </c>
      <c r="BL2" t="s">
        <v>149</v>
      </c>
      <c r="BM2" t="s">
        <v>153</v>
      </c>
      <c r="BN2" t="s">
        <v>150</v>
      </c>
      <c r="BO2" t="s">
        <v>527</v>
      </c>
      <c r="BP2" t="s">
        <v>149</v>
      </c>
      <c r="BQ2" t="s">
        <v>268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809.3599999999999</v>
      </c>
      <c r="I3" s="53">
        <v>293.48</v>
      </c>
      <c r="J3" s="53">
        <v>203.88</v>
      </c>
      <c r="K3" s="53">
        <v>69.64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23.8</v>
      </c>
      <c r="X3">
        <v>0.48</v>
      </c>
      <c r="Y3">
        <v>11.42</v>
      </c>
      <c r="Z3">
        <v>24.18</v>
      </c>
      <c r="AA3">
        <v>48.36</v>
      </c>
      <c r="AB3">
        <v>23.21</v>
      </c>
      <c r="AC3">
        <v>0</v>
      </c>
      <c r="AD3">
        <v>0</v>
      </c>
      <c r="AE3">
        <v>33.65</v>
      </c>
      <c r="AF3">
        <v>54.16</v>
      </c>
      <c r="AG3">
        <v>63.11</v>
      </c>
      <c r="AH3">
        <v>6.77</v>
      </c>
      <c r="AI3">
        <v>0</v>
      </c>
      <c r="AJ3">
        <v>15.05</v>
      </c>
      <c r="AK3">
        <v>36.49</v>
      </c>
      <c r="AL3">
        <v>0</v>
      </c>
      <c r="AM3">
        <v>12.71</v>
      </c>
      <c r="AN3">
        <v>85.6</v>
      </c>
      <c r="AO3">
        <v>62.87</v>
      </c>
      <c r="AP3">
        <v>24.18</v>
      </c>
      <c r="AQ3">
        <v>62.87</v>
      </c>
      <c r="AR3">
        <v>23.21</v>
      </c>
      <c r="AS3">
        <v>0.82</v>
      </c>
      <c r="AT3">
        <v>0.93</v>
      </c>
      <c r="AU3">
        <v>46.43</v>
      </c>
      <c r="AV3">
        <v>1.02</v>
      </c>
      <c r="AW3">
        <v>0</v>
      </c>
      <c r="AX3">
        <v>4.84</v>
      </c>
      <c r="AY3">
        <v>0.61</v>
      </c>
      <c r="AZ3">
        <v>30.57</v>
      </c>
      <c r="BA3">
        <v>0.92</v>
      </c>
      <c r="BB3">
        <v>21.27</v>
      </c>
      <c r="BC3">
        <v>17.2</v>
      </c>
      <c r="BD3">
        <v>0.52</v>
      </c>
      <c r="BE3">
        <v>0</v>
      </c>
      <c r="BF3">
        <v>0.37</v>
      </c>
      <c r="BG3">
        <v>48.36</v>
      </c>
      <c r="BH3">
        <v>23.15</v>
      </c>
      <c r="BI3">
        <v>0</v>
      </c>
      <c r="BJ3">
        <v>0</v>
      </c>
      <c r="BK3">
        <v>0.61</v>
      </c>
      <c r="BL3">
        <v>255.26</v>
      </c>
      <c r="BM3">
        <v>43.52</v>
      </c>
      <c r="BN3">
        <v>23.7</v>
      </c>
      <c r="BO3">
        <v>0</v>
      </c>
      <c r="BP3">
        <v>0</v>
      </c>
      <c r="BQ3">
        <v>0.93</v>
      </c>
      <c r="BR3">
        <v>85.08</v>
      </c>
      <c r="BS3">
        <v>64.319999999999993</v>
      </c>
      <c r="BT3">
        <v>98.65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762.92999999999984</v>
      </c>
      <c r="I4" s="46">
        <v>293.48</v>
      </c>
      <c r="J4" s="46">
        <v>203.88</v>
      </c>
      <c r="K4" s="46">
        <v>69.64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23.8</v>
      </c>
      <c r="X4">
        <v>0.48</v>
      </c>
      <c r="Y4">
        <v>11.42</v>
      </c>
      <c r="Z4">
        <v>24.18</v>
      </c>
      <c r="AA4">
        <v>48.36</v>
      </c>
      <c r="AB4">
        <v>23.21</v>
      </c>
      <c r="AC4">
        <v>0</v>
      </c>
      <c r="AD4">
        <v>0</v>
      </c>
      <c r="AE4">
        <v>33.65</v>
      </c>
      <c r="AF4">
        <v>54.16</v>
      </c>
      <c r="AG4">
        <v>63.11</v>
      </c>
      <c r="AH4">
        <v>6.77</v>
      </c>
      <c r="AI4">
        <v>0</v>
      </c>
      <c r="AJ4">
        <v>15.05</v>
      </c>
      <c r="AK4">
        <v>36.49</v>
      </c>
      <c r="AL4">
        <v>0</v>
      </c>
      <c r="AM4">
        <v>12.71</v>
      </c>
      <c r="AN4">
        <v>85.6</v>
      </c>
      <c r="AO4">
        <v>62.87</v>
      </c>
      <c r="AP4">
        <v>24.18</v>
      </c>
      <c r="AQ4">
        <v>62.87</v>
      </c>
      <c r="AR4">
        <v>23.21</v>
      </c>
      <c r="AS4">
        <v>0.82</v>
      </c>
      <c r="AT4">
        <v>0.93</v>
      </c>
      <c r="AU4">
        <v>0</v>
      </c>
      <c r="AV4">
        <v>1.02</v>
      </c>
      <c r="AW4">
        <v>0</v>
      </c>
      <c r="AX4">
        <v>4.84</v>
      </c>
      <c r="AY4">
        <v>0.61</v>
      </c>
      <c r="AZ4">
        <v>30.57</v>
      </c>
      <c r="BA4">
        <v>0.92</v>
      </c>
      <c r="BB4">
        <v>21.27</v>
      </c>
      <c r="BC4">
        <v>17.2</v>
      </c>
      <c r="BD4">
        <v>0.52</v>
      </c>
      <c r="BE4">
        <v>0</v>
      </c>
      <c r="BF4">
        <v>0.37</v>
      </c>
      <c r="BG4">
        <v>48.36</v>
      </c>
      <c r="BH4">
        <v>23.15</v>
      </c>
      <c r="BI4">
        <v>0</v>
      </c>
      <c r="BJ4">
        <v>0</v>
      </c>
      <c r="BK4">
        <v>0.61</v>
      </c>
      <c r="BL4">
        <v>255.26</v>
      </c>
      <c r="BM4">
        <v>43.52</v>
      </c>
      <c r="BN4">
        <v>23.7</v>
      </c>
      <c r="BO4">
        <v>0</v>
      </c>
      <c r="BP4">
        <v>0</v>
      </c>
      <c r="BQ4">
        <v>0.93</v>
      </c>
      <c r="BR4">
        <v>85.08</v>
      </c>
      <c r="BS4">
        <v>64.319999999999993</v>
      </c>
      <c r="BT4">
        <v>98.65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762.92999999999984</v>
      </c>
      <c r="I5" s="46">
        <v>293.48</v>
      </c>
      <c r="J5" s="46">
        <v>203.88</v>
      </c>
      <c r="K5" s="46">
        <v>69.64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23.8</v>
      </c>
      <c r="X5">
        <v>0.48</v>
      </c>
      <c r="Y5">
        <v>11.42</v>
      </c>
      <c r="Z5">
        <v>24.18</v>
      </c>
      <c r="AA5">
        <v>48.36</v>
      </c>
      <c r="AB5">
        <v>23.21</v>
      </c>
      <c r="AC5">
        <v>0</v>
      </c>
      <c r="AD5">
        <v>0</v>
      </c>
      <c r="AE5">
        <v>33.65</v>
      </c>
      <c r="AF5">
        <v>54.16</v>
      </c>
      <c r="AG5">
        <v>63.11</v>
      </c>
      <c r="AH5">
        <v>6.77</v>
      </c>
      <c r="AI5">
        <v>0</v>
      </c>
      <c r="AJ5">
        <v>15.05</v>
      </c>
      <c r="AK5">
        <v>36.49</v>
      </c>
      <c r="AL5">
        <v>0</v>
      </c>
      <c r="AM5">
        <v>12.71</v>
      </c>
      <c r="AN5">
        <v>85.6</v>
      </c>
      <c r="AO5">
        <v>62.87</v>
      </c>
      <c r="AP5">
        <v>24.18</v>
      </c>
      <c r="AQ5">
        <v>62.87</v>
      </c>
      <c r="AR5">
        <v>23.21</v>
      </c>
      <c r="AS5">
        <v>0.82</v>
      </c>
      <c r="AT5">
        <v>0.93</v>
      </c>
      <c r="AU5">
        <v>0</v>
      </c>
      <c r="AV5">
        <v>1.02</v>
      </c>
      <c r="AW5">
        <v>0</v>
      </c>
      <c r="AX5">
        <v>4.84</v>
      </c>
      <c r="AY5">
        <v>0.61</v>
      </c>
      <c r="AZ5">
        <v>30.57</v>
      </c>
      <c r="BA5">
        <v>0.92</v>
      </c>
      <c r="BB5">
        <v>21.27</v>
      </c>
      <c r="BC5">
        <v>17.2</v>
      </c>
      <c r="BD5">
        <v>0.52</v>
      </c>
      <c r="BE5">
        <v>0</v>
      </c>
      <c r="BF5">
        <v>0.37</v>
      </c>
      <c r="BG5">
        <v>48.36</v>
      </c>
      <c r="BH5">
        <v>23.15</v>
      </c>
      <c r="BI5">
        <v>0</v>
      </c>
      <c r="BJ5">
        <v>0</v>
      </c>
      <c r="BK5">
        <v>0.61</v>
      </c>
      <c r="BL5">
        <v>255.26</v>
      </c>
      <c r="BM5">
        <v>43.52</v>
      </c>
      <c r="BN5">
        <v>23.7</v>
      </c>
      <c r="BO5">
        <v>0</v>
      </c>
      <c r="BP5">
        <v>0</v>
      </c>
      <c r="BQ5">
        <v>0.93</v>
      </c>
      <c r="BR5">
        <v>85.08</v>
      </c>
      <c r="BS5">
        <v>64.319999999999993</v>
      </c>
      <c r="BT5">
        <v>98.65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762.92999999999984</v>
      </c>
      <c r="I6" s="46">
        <v>293.48</v>
      </c>
      <c r="J6" s="46">
        <v>203.88</v>
      </c>
      <c r="K6" s="46">
        <v>69.64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23.8</v>
      </c>
      <c r="X6">
        <v>0.48</v>
      </c>
      <c r="Y6">
        <v>11.42</v>
      </c>
      <c r="Z6">
        <v>24.18</v>
      </c>
      <c r="AA6">
        <v>48.36</v>
      </c>
      <c r="AB6">
        <v>23.21</v>
      </c>
      <c r="AC6">
        <v>0</v>
      </c>
      <c r="AD6">
        <v>0</v>
      </c>
      <c r="AE6">
        <v>33.65</v>
      </c>
      <c r="AF6">
        <v>54.16</v>
      </c>
      <c r="AG6">
        <v>63.11</v>
      </c>
      <c r="AH6">
        <v>6.77</v>
      </c>
      <c r="AI6">
        <v>0</v>
      </c>
      <c r="AJ6">
        <v>15.05</v>
      </c>
      <c r="AK6">
        <v>36.49</v>
      </c>
      <c r="AL6">
        <v>0</v>
      </c>
      <c r="AM6">
        <v>12.71</v>
      </c>
      <c r="AN6">
        <v>85.6</v>
      </c>
      <c r="AO6">
        <v>62.87</v>
      </c>
      <c r="AP6">
        <v>24.18</v>
      </c>
      <c r="AQ6">
        <v>62.87</v>
      </c>
      <c r="AR6">
        <v>23.21</v>
      </c>
      <c r="AS6">
        <v>0.82</v>
      </c>
      <c r="AT6">
        <v>0.93</v>
      </c>
      <c r="AU6">
        <v>0</v>
      </c>
      <c r="AV6">
        <v>1.02</v>
      </c>
      <c r="AW6">
        <v>0</v>
      </c>
      <c r="AX6">
        <v>4.84</v>
      </c>
      <c r="AY6">
        <v>0.61</v>
      </c>
      <c r="AZ6">
        <v>30.57</v>
      </c>
      <c r="BA6">
        <v>0.92</v>
      </c>
      <c r="BB6">
        <v>21.27</v>
      </c>
      <c r="BC6">
        <v>17.2</v>
      </c>
      <c r="BD6">
        <v>0.52</v>
      </c>
      <c r="BE6">
        <v>0</v>
      </c>
      <c r="BF6">
        <v>0.37</v>
      </c>
      <c r="BG6">
        <v>48.36</v>
      </c>
      <c r="BH6">
        <v>23.15</v>
      </c>
      <c r="BI6">
        <v>0</v>
      </c>
      <c r="BJ6">
        <v>0</v>
      </c>
      <c r="BK6">
        <v>0.61</v>
      </c>
      <c r="BL6">
        <v>255.26</v>
      </c>
      <c r="BM6">
        <v>43.52</v>
      </c>
      <c r="BN6">
        <v>23.7</v>
      </c>
      <c r="BO6">
        <v>0</v>
      </c>
      <c r="BP6">
        <v>0</v>
      </c>
      <c r="BQ6">
        <v>0.93</v>
      </c>
      <c r="BR6">
        <v>85.08</v>
      </c>
      <c r="BS6">
        <v>64.319999999999993</v>
      </c>
      <c r="BT6">
        <v>98.65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762.98</v>
      </c>
      <c r="I7" s="46">
        <v>293.48</v>
      </c>
      <c r="J7" s="46">
        <v>203.79000000000002</v>
      </c>
      <c r="K7" s="46">
        <v>69.64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23.8</v>
      </c>
      <c r="X7">
        <v>0.53</v>
      </c>
      <c r="Y7">
        <v>11.42</v>
      </c>
      <c r="Z7">
        <v>24.18</v>
      </c>
      <c r="AA7">
        <v>48.36</v>
      </c>
      <c r="AB7">
        <v>23.21</v>
      </c>
      <c r="AC7">
        <v>0</v>
      </c>
      <c r="AD7">
        <v>0</v>
      </c>
      <c r="AE7">
        <v>23.33</v>
      </c>
      <c r="AF7">
        <v>54.16</v>
      </c>
      <c r="AG7">
        <v>63.11</v>
      </c>
      <c r="AH7">
        <v>6.77</v>
      </c>
      <c r="AI7">
        <v>0</v>
      </c>
      <c r="AJ7">
        <v>14.96</v>
      </c>
      <c r="AK7">
        <v>36.49</v>
      </c>
      <c r="AL7">
        <v>0</v>
      </c>
      <c r="AM7">
        <v>12.71</v>
      </c>
      <c r="AN7">
        <v>85.6</v>
      </c>
      <c r="AO7">
        <v>62.87</v>
      </c>
      <c r="AP7">
        <v>24.18</v>
      </c>
      <c r="AQ7">
        <v>62.87</v>
      </c>
      <c r="AR7">
        <v>23.21</v>
      </c>
      <c r="AS7">
        <v>0.82</v>
      </c>
      <c r="AT7">
        <v>0.93</v>
      </c>
      <c r="AU7">
        <v>0</v>
      </c>
      <c r="AV7">
        <v>1.02</v>
      </c>
      <c r="AW7">
        <v>0</v>
      </c>
      <c r="AX7">
        <v>4.84</v>
      </c>
      <c r="AY7">
        <v>0.61</v>
      </c>
      <c r="AZ7">
        <v>30.57</v>
      </c>
      <c r="BA7">
        <v>0.92</v>
      </c>
      <c r="BB7">
        <v>21.27</v>
      </c>
      <c r="BC7">
        <v>27.52</v>
      </c>
      <c r="BD7">
        <v>0.52</v>
      </c>
      <c r="BE7">
        <v>0</v>
      </c>
      <c r="BF7">
        <v>0.37</v>
      </c>
      <c r="BG7">
        <v>48.36</v>
      </c>
      <c r="BH7">
        <v>23.15</v>
      </c>
      <c r="BI7">
        <v>0</v>
      </c>
      <c r="BJ7">
        <v>0</v>
      </c>
      <c r="BK7">
        <v>0.61</v>
      </c>
      <c r="BL7">
        <v>255.26</v>
      </c>
      <c r="BM7">
        <v>43.52</v>
      </c>
      <c r="BN7">
        <v>23.7</v>
      </c>
      <c r="BO7">
        <v>0</v>
      </c>
      <c r="BP7">
        <v>0</v>
      </c>
      <c r="BQ7">
        <v>0.93</v>
      </c>
      <c r="BR7">
        <v>85.08</v>
      </c>
      <c r="BS7">
        <v>64.319999999999993</v>
      </c>
      <c r="BT7">
        <v>98.65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762.98</v>
      </c>
      <c r="I8" s="46">
        <v>293.48</v>
      </c>
      <c r="J8" s="46">
        <v>203.79000000000002</v>
      </c>
      <c r="K8" s="46">
        <v>69.64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23.8</v>
      </c>
      <c r="X8">
        <v>0.53</v>
      </c>
      <c r="Y8">
        <v>11.42</v>
      </c>
      <c r="Z8">
        <v>24.18</v>
      </c>
      <c r="AA8">
        <v>48.36</v>
      </c>
      <c r="AB8">
        <v>23.21</v>
      </c>
      <c r="AC8">
        <v>0</v>
      </c>
      <c r="AD8">
        <v>0</v>
      </c>
      <c r="AE8">
        <v>23.33</v>
      </c>
      <c r="AF8">
        <v>54.16</v>
      </c>
      <c r="AG8">
        <v>63.11</v>
      </c>
      <c r="AH8">
        <v>6.77</v>
      </c>
      <c r="AI8">
        <v>0</v>
      </c>
      <c r="AJ8">
        <v>14.96</v>
      </c>
      <c r="AK8">
        <v>36.49</v>
      </c>
      <c r="AL8">
        <v>0</v>
      </c>
      <c r="AM8">
        <v>12.71</v>
      </c>
      <c r="AN8">
        <v>85.6</v>
      </c>
      <c r="AO8">
        <v>62.87</v>
      </c>
      <c r="AP8">
        <v>24.18</v>
      </c>
      <c r="AQ8">
        <v>62.87</v>
      </c>
      <c r="AR8">
        <v>23.21</v>
      </c>
      <c r="AS8">
        <v>0.82</v>
      </c>
      <c r="AT8">
        <v>0.93</v>
      </c>
      <c r="AU8">
        <v>0</v>
      </c>
      <c r="AV8">
        <v>1.02</v>
      </c>
      <c r="AW8">
        <v>0</v>
      </c>
      <c r="AX8">
        <v>4.84</v>
      </c>
      <c r="AY8">
        <v>0.61</v>
      </c>
      <c r="AZ8">
        <v>30.57</v>
      </c>
      <c r="BA8">
        <v>0.92</v>
      </c>
      <c r="BB8">
        <v>21.27</v>
      </c>
      <c r="BC8">
        <v>27.52</v>
      </c>
      <c r="BD8">
        <v>0.52</v>
      </c>
      <c r="BE8">
        <v>0</v>
      </c>
      <c r="BF8">
        <v>0.37</v>
      </c>
      <c r="BG8">
        <v>48.36</v>
      </c>
      <c r="BH8">
        <v>23.15</v>
      </c>
      <c r="BI8">
        <v>0</v>
      </c>
      <c r="BJ8">
        <v>0</v>
      </c>
      <c r="BK8">
        <v>0.61</v>
      </c>
      <c r="BL8">
        <v>255.26</v>
      </c>
      <c r="BM8">
        <v>43.52</v>
      </c>
      <c r="BN8">
        <v>23.7</v>
      </c>
      <c r="BO8">
        <v>0</v>
      </c>
      <c r="BP8">
        <v>0</v>
      </c>
      <c r="BQ8">
        <v>0.93</v>
      </c>
      <c r="BR8">
        <v>85.08</v>
      </c>
      <c r="BS8">
        <v>64.319999999999993</v>
      </c>
      <c r="BT8">
        <v>98.65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762.98</v>
      </c>
      <c r="I9" s="46">
        <v>293.48</v>
      </c>
      <c r="J9" s="46">
        <v>203.79000000000002</v>
      </c>
      <c r="K9" s="46">
        <v>69.64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23.8</v>
      </c>
      <c r="X9">
        <v>0.53</v>
      </c>
      <c r="Y9">
        <v>11.42</v>
      </c>
      <c r="Z9">
        <v>24.18</v>
      </c>
      <c r="AA9">
        <v>48.36</v>
      </c>
      <c r="AB9">
        <v>23.21</v>
      </c>
      <c r="AC9">
        <v>0</v>
      </c>
      <c r="AD9">
        <v>0</v>
      </c>
      <c r="AE9">
        <v>23.33</v>
      </c>
      <c r="AF9">
        <v>54.16</v>
      </c>
      <c r="AG9">
        <v>63.11</v>
      </c>
      <c r="AH9">
        <v>6.77</v>
      </c>
      <c r="AI9">
        <v>0</v>
      </c>
      <c r="AJ9">
        <v>14.96</v>
      </c>
      <c r="AK9">
        <v>36.49</v>
      </c>
      <c r="AL9">
        <v>0</v>
      </c>
      <c r="AM9">
        <v>12.71</v>
      </c>
      <c r="AN9">
        <v>85.6</v>
      </c>
      <c r="AO9">
        <v>62.87</v>
      </c>
      <c r="AP9">
        <v>24.18</v>
      </c>
      <c r="AQ9">
        <v>62.87</v>
      </c>
      <c r="AR9">
        <v>23.21</v>
      </c>
      <c r="AS9">
        <v>0.82</v>
      </c>
      <c r="AT9">
        <v>0.93</v>
      </c>
      <c r="AU9">
        <v>0</v>
      </c>
      <c r="AV9">
        <v>1.02</v>
      </c>
      <c r="AW9">
        <v>0</v>
      </c>
      <c r="AX9">
        <v>4.84</v>
      </c>
      <c r="AY9">
        <v>0.61</v>
      </c>
      <c r="AZ9">
        <v>30.57</v>
      </c>
      <c r="BA9">
        <v>0.92</v>
      </c>
      <c r="BB9">
        <v>21.27</v>
      </c>
      <c r="BC9">
        <v>27.52</v>
      </c>
      <c r="BD9">
        <v>0.52</v>
      </c>
      <c r="BE9">
        <v>0</v>
      </c>
      <c r="BF9">
        <v>0.37</v>
      </c>
      <c r="BG9">
        <v>48.36</v>
      </c>
      <c r="BH9">
        <v>23.15</v>
      </c>
      <c r="BI9">
        <v>0</v>
      </c>
      <c r="BJ9">
        <v>0</v>
      </c>
      <c r="BK9">
        <v>0.61</v>
      </c>
      <c r="BL9">
        <v>255.26</v>
      </c>
      <c r="BM9">
        <v>43.52</v>
      </c>
      <c r="BN9">
        <v>23.7</v>
      </c>
      <c r="BO9">
        <v>0</v>
      </c>
      <c r="BP9">
        <v>0</v>
      </c>
      <c r="BQ9">
        <v>0.93</v>
      </c>
      <c r="BR9">
        <v>85.08</v>
      </c>
      <c r="BS9">
        <v>64.319999999999993</v>
      </c>
      <c r="BT9">
        <v>98.65</v>
      </c>
    </row>
    <row r="10" spans="1:72">
      <c r="A10" t="s">
        <v>264</v>
      </c>
      <c r="C10" t="s">
        <v>237</v>
      </c>
      <c r="G10" t="s">
        <v>52</v>
      </c>
      <c r="H10" s="73">
        <v>762.98</v>
      </c>
      <c r="I10" s="46">
        <v>293.48</v>
      </c>
      <c r="J10" s="46">
        <v>203.79000000000002</v>
      </c>
      <c r="K10" s="46">
        <v>69.64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23.8</v>
      </c>
      <c r="X10">
        <v>0.53</v>
      </c>
      <c r="Y10">
        <v>11.42</v>
      </c>
      <c r="Z10">
        <v>24.18</v>
      </c>
      <c r="AA10">
        <v>48.36</v>
      </c>
      <c r="AB10">
        <v>23.21</v>
      </c>
      <c r="AC10">
        <v>0</v>
      </c>
      <c r="AD10">
        <v>0</v>
      </c>
      <c r="AE10">
        <v>23.33</v>
      </c>
      <c r="AF10">
        <v>54.16</v>
      </c>
      <c r="AG10">
        <v>63.11</v>
      </c>
      <c r="AH10">
        <v>6.77</v>
      </c>
      <c r="AI10">
        <v>0</v>
      </c>
      <c r="AJ10">
        <v>14.96</v>
      </c>
      <c r="AK10">
        <v>36.49</v>
      </c>
      <c r="AL10">
        <v>0</v>
      </c>
      <c r="AM10">
        <v>12.71</v>
      </c>
      <c r="AN10">
        <v>85.6</v>
      </c>
      <c r="AO10">
        <v>62.87</v>
      </c>
      <c r="AP10">
        <v>24.18</v>
      </c>
      <c r="AQ10">
        <v>62.87</v>
      </c>
      <c r="AR10">
        <v>23.21</v>
      </c>
      <c r="AS10">
        <v>0.82</v>
      </c>
      <c r="AT10">
        <v>0.93</v>
      </c>
      <c r="AU10">
        <v>0</v>
      </c>
      <c r="AV10">
        <v>1.02</v>
      </c>
      <c r="AW10">
        <v>0</v>
      </c>
      <c r="AX10">
        <v>4.84</v>
      </c>
      <c r="AY10">
        <v>0.61</v>
      </c>
      <c r="AZ10">
        <v>30.57</v>
      </c>
      <c r="BA10">
        <v>0.92</v>
      </c>
      <c r="BB10">
        <v>21.27</v>
      </c>
      <c r="BC10">
        <v>27.52</v>
      </c>
      <c r="BD10">
        <v>0.52</v>
      </c>
      <c r="BE10">
        <v>0</v>
      </c>
      <c r="BF10">
        <v>0.37</v>
      </c>
      <c r="BG10">
        <v>48.36</v>
      </c>
      <c r="BH10">
        <v>23.15</v>
      </c>
      <c r="BI10">
        <v>0</v>
      </c>
      <c r="BJ10">
        <v>0</v>
      </c>
      <c r="BK10">
        <v>0.61</v>
      </c>
      <c r="BL10">
        <v>255.26</v>
      </c>
      <c r="BM10">
        <v>43.52</v>
      </c>
      <c r="BN10">
        <v>23.7</v>
      </c>
      <c r="BO10">
        <v>0</v>
      </c>
      <c r="BP10">
        <v>0</v>
      </c>
      <c r="BQ10">
        <v>0.93</v>
      </c>
      <c r="BR10">
        <v>85.08</v>
      </c>
      <c r="BS10">
        <v>64.319999999999993</v>
      </c>
      <c r="BT10">
        <v>98.65</v>
      </c>
    </row>
    <row r="11" spans="1:72">
      <c r="A11" t="s">
        <v>244</v>
      </c>
      <c r="C11" t="s">
        <v>325</v>
      </c>
      <c r="G11" t="s">
        <v>53</v>
      </c>
      <c r="H11" s="73">
        <v>751.51</v>
      </c>
      <c r="I11" s="46">
        <v>293.48</v>
      </c>
      <c r="J11" s="46">
        <v>203.79000000000002</v>
      </c>
      <c r="K11" s="46">
        <v>69.64</v>
      </c>
      <c r="L11" s="46">
        <v>4.84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23.8</v>
      </c>
      <c r="X11">
        <v>0.48</v>
      </c>
      <c r="Y11">
        <v>0</v>
      </c>
      <c r="Z11">
        <v>24.18</v>
      </c>
      <c r="AA11">
        <v>48.36</v>
      </c>
      <c r="AB11">
        <v>23.21</v>
      </c>
      <c r="AC11">
        <v>0</v>
      </c>
      <c r="AD11">
        <v>0</v>
      </c>
      <c r="AE11">
        <v>13.01</v>
      </c>
      <c r="AF11">
        <v>54.16</v>
      </c>
      <c r="AG11">
        <v>63.11</v>
      </c>
      <c r="AH11">
        <v>6.77</v>
      </c>
      <c r="AI11">
        <v>100</v>
      </c>
      <c r="AJ11">
        <v>14.96</v>
      </c>
      <c r="AK11">
        <v>36.49</v>
      </c>
      <c r="AL11">
        <v>0</v>
      </c>
      <c r="AM11">
        <v>12.71</v>
      </c>
      <c r="AN11">
        <v>85.6</v>
      </c>
      <c r="AO11">
        <v>62.87</v>
      </c>
      <c r="AP11">
        <v>24.18</v>
      </c>
      <c r="AQ11">
        <v>62.87</v>
      </c>
      <c r="AR11">
        <v>23.21</v>
      </c>
      <c r="AS11">
        <v>0.82</v>
      </c>
      <c r="AT11">
        <v>0.93</v>
      </c>
      <c r="AU11">
        <v>0</v>
      </c>
      <c r="AV11">
        <v>1.02</v>
      </c>
      <c r="AW11">
        <v>0</v>
      </c>
      <c r="AX11">
        <v>4.84</v>
      </c>
      <c r="AY11">
        <v>0.61</v>
      </c>
      <c r="AZ11">
        <v>30.57</v>
      </c>
      <c r="BA11">
        <v>0.92</v>
      </c>
      <c r="BB11">
        <v>21.27</v>
      </c>
      <c r="BC11">
        <v>37.840000000000003</v>
      </c>
      <c r="BD11">
        <v>0.52</v>
      </c>
      <c r="BE11">
        <v>0</v>
      </c>
      <c r="BF11">
        <v>0.37</v>
      </c>
      <c r="BG11">
        <v>48.36</v>
      </c>
      <c r="BH11">
        <v>23.15</v>
      </c>
      <c r="BI11">
        <v>0</v>
      </c>
      <c r="BJ11">
        <v>0</v>
      </c>
      <c r="BK11">
        <v>0.61</v>
      </c>
      <c r="BL11">
        <v>255.26</v>
      </c>
      <c r="BM11">
        <v>43.52</v>
      </c>
      <c r="BN11">
        <v>23.7</v>
      </c>
      <c r="BO11">
        <v>0</v>
      </c>
      <c r="BP11">
        <v>0</v>
      </c>
      <c r="BQ11">
        <v>0.93</v>
      </c>
      <c r="BR11">
        <v>85.08</v>
      </c>
      <c r="BS11">
        <v>64.319999999999993</v>
      </c>
      <c r="BT11">
        <v>98.65</v>
      </c>
    </row>
    <row r="12" spans="1:72">
      <c r="A12" t="s">
        <v>245</v>
      </c>
      <c r="C12" t="s">
        <v>345</v>
      </c>
      <c r="G12" t="s">
        <v>54</v>
      </c>
      <c r="H12" s="73">
        <v>751.51</v>
      </c>
      <c r="I12" s="46">
        <v>293.48</v>
      </c>
      <c r="J12" s="46">
        <v>203.79000000000002</v>
      </c>
      <c r="K12" s="46">
        <v>69.64</v>
      </c>
      <c r="L12" s="46">
        <v>4.84</v>
      </c>
      <c r="M12" s="74">
        <v>0</v>
      </c>
      <c r="N12" s="73">
        <v>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23.8</v>
      </c>
      <c r="X12">
        <v>0.48</v>
      </c>
      <c r="Y12">
        <v>0</v>
      </c>
      <c r="Z12">
        <v>24.18</v>
      </c>
      <c r="AA12">
        <v>48.36</v>
      </c>
      <c r="AB12">
        <v>23.21</v>
      </c>
      <c r="AC12">
        <v>0</v>
      </c>
      <c r="AD12">
        <v>0</v>
      </c>
      <c r="AE12">
        <v>13.01</v>
      </c>
      <c r="AF12">
        <v>54.16</v>
      </c>
      <c r="AG12">
        <v>63.11</v>
      </c>
      <c r="AH12">
        <v>6.77</v>
      </c>
      <c r="AI12">
        <v>100</v>
      </c>
      <c r="AJ12">
        <v>14.96</v>
      </c>
      <c r="AK12">
        <v>36.49</v>
      </c>
      <c r="AL12">
        <v>0</v>
      </c>
      <c r="AM12">
        <v>12.71</v>
      </c>
      <c r="AN12">
        <v>85.6</v>
      </c>
      <c r="AO12">
        <v>62.87</v>
      </c>
      <c r="AP12">
        <v>24.18</v>
      </c>
      <c r="AQ12">
        <v>62.87</v>
      </c>
      <c r="AR12">
        <v>23.21</v>
      </c>
      <c r="AS12">
        <v>0.82</v>
      </c>
      <c r="AT12">
        <v>0.93</v>
      </c>
      <c r="AU12">
        <v>0</v>
      </c>
      <c r="AV12">
        <v>1.02</v>
      </c>
      <c r="AW12">
        <v>0</v>
      </c>
      <c r="AX12">
        <v>4.84</v>
      </c>
      <c r="AY12">
        <v>0.61</v>
      </c>
      <c r="AZ12">
        <v>30.57</v>
      </c>
      <c r="BA12">
        <v>0.92</v>
      </c>
      <c r="BB12">
        <v>21.27</v>
      </c>
      <c r="BC12">
        <v>37.840000000000003</v>
      </c>
      <c r="BD12">
        <v>0.52</v>
      </c>
      <c r="BE12">
        <v>0</v>
      </c>
      <c r="BF12">
        <v>0.37</v>
      </c>
      <c r="BG12">
        <v>48.36</v>
      </c>
      <c r="BH12">
        <v>23.15</v>
      </c>
      <c r="BI12">
        <v>0</v>
      </c>
      <c r="BJ12">
        <v>0</v>
      </c>
      <c r="BK12">
        <v>0.61</v>
      </c>
      <c r="BL12">
        <v>255.26</v>
      </c>
      <c r="BM12">
        <v>43.52</v>
      </c>
      <c r="BN12">
        <v>23.7</v>
      </c>
      <c r="BO12">
        <v>0</v>
      </c>
      <c r="BP12">
        <v>0</v>
      </c>
      <c r="BQ12">
        <v>0.93</v>
      </c>
      <c r="BR12">
        <v>85.08</v>
      </c>
      <c r="BS12">
        <v>64.319999999999993</v>
      </c>
      <c r="BT12">
        <v>98.65</v>
      </c>
    </row>
    <row r="13" spans="1:72">
      <c r="A13" t="s">
        <v>246</v>
      </c>
      <c r="G13" t="s">
        <v>55</v>
      </c>
      <c r="H13" s="73">
        <v>751.51</v>
      </c>
      <c r="I13" s="46">
        <v>293.48</v>
      </c>
      <c r="J13" s="46">
        <v>203.79000000000002</v>
      </c>
      <c r="K13" s="46">
        <v>69.64</v>
      </c>
      <c r="L13" s="46">
        <v>4.84</v>
      </c>
      <c r="M13" s="74">
        <v>0</v>
      </c>
      <c r="N13" s="73">
        <v>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23.8</v>
      </c>
      <c r="X13">
        <v>0.48</v>
      </c>
      <c r="Y13">
        <v>0</v>
      </c>
      <c r="Z13">
        <v>24.18</v>
      </c>
      <c r="AA13">
        <v>48.36</v>
      </c>
      <c r="AB13">
        <v>23.21</v>
      </c>
      <c r="AC13">
        <v>0</v>
      </c>
      <c r="AD13">
        <v>0</v>
      </c>
      <c r="AE13">
        <v>13.01</v>
      </c>
      <c r="AF13">
        <v>54.16</v>
      </c>
      <c r="AG13">
        <v>63.11</v>
      </c>
      <c r="AH13">
        <v>6.77</v>
      </c>
      <c r="AI13">
        <v>100</v>
      </c>
      <c r="AJ13">
        <v>14.96</v>
      </c>
      <c r="AK13">
        <v>36.49</v>
      </c>
      <c r="AL13">
        <v>0</v>
      </c>
      <c r="AM13">
        <v>12.71</v>
      </c>
      <c r="AN13">
        <v>85.6</v>
      </c>
      <c r="AO13">
        <v>62.87</v>
      </c>
      <c r="AP13">
        <v>24.18</v>
      </c>
      <c r="AQ13">
        <v>62.87</v>
      </c>
      <c r="AR13">
        <v>23.21</v>
      </c>
      <c r="AS13">
        <v>0.82</v>
      </c>
      <c r="AT13">
        <v>0.93</v>
      </c>
      <c r="AU13">
        <v>0</v>
      </c>
      <c r="AV13">
        <v>1.02</v>
      </c>
      <c r="AW13">
        <v>0</v>
      </c>
      <c r="AX13">
        <v>4.84</v>
      </c>
      <c r="AY13">
        <v>0.61</v>
      </c>
      <c r="AZ13">
        <v>30.57</v>
      </c>
      <c r="BA13">
        <v>0.92</v>
      </c>
      <c r="BB13">
        <v>21.27</v>
      </c>
      <c r="BC13">
        <v>37.840000000000003</v>
      </c>
      <c r="BD13">
        <v>0.52</v>
      </c>
      <c r="BE13">
        <v>0</v>
      </c>
      <c r="BF13">
        <v>0.37</v>
      </c>
      <c r="BG13">
        <v>48.36</v>
      </c>
      <c r="BH13">
        <v>23.15</v>
      </c>
      <c r="BI13">
        <v>0</v>
      </c>
      <c r="BJ13">
        <v>0</v>
      </c>
      <c r="BK13">
        <v>0.61</v>
      </c>
      <c r="BL13">
        <v>255.26</v>
      </c>
      <c r="BM13">
        <v>43.52</v>
      </c>
      <c r="BN13">
        <v>23.7</v>
      </c>
      <c r="BO13">
        <v>0</v>
      </c>
      <c r="BP13">
        <v>0</v>
      </c>
      <c r="BQ13">
        <v>0.93</v>
      </c>
      <c r="BR13">
        <v>85.08</v>
      </c>
      <c r="BS13">
        <v>64.319999999999993</v>
      </c>
      <c r="BT13">
        <v>98.65</v>
      </c>
    </row>
    <row r="14" spans="1:72">
      <c r="A14" t="s">
        <v>247</v>
      </c>
      <c r="G14" t="s">
        <v>56</v>
      </c>
      <c r="H14" s="73">
        <v>751.51</v>
      </c>
      <c r="I14" s="46">
        <v>293.48</v>
      </c>
      <c r="J14" s="46">
        <v>203.79000000000002</v>
      </c>
      <c r="K14" s="46">
        <v>69.64</v>
      </c>
      <c r="L14" s="46">
        <v>4.84</v>
      </c>
      <c r="M14" s="74">
        <v>0</v>
      </c>
      <c r="N14" s="73">
        <v>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23.8</v>
      </c>
      <c r="X14">
        <v>0.48</v>
      </c>
      <c r="Y14">
        <v>0</v>
      </c>
      <c r="Z14">
        <v>24.18</v>
      </c>
      <c r="AA14">
        <v>48.36</v>
      </c>
      <c r="AB14">
        <v>23.21</v>
      </c>
      <c r="AC14">
        <v>0</v>
      </c>
      <c r="AD14">
        <v>0</v>
      </c>
      <c r="AE14">
        <v>13.01</v>
      </c>
      <c r="AF14">
        <v>54.16</v>
      </c>
      <c r="AG14">
        <v>63.11</v>
      </c>
      <c r="AH14">
        <v>6.77</v>
      </c>
      <c r="AI14">
        <v>100</v>
      </c>
      <c r="AJ14">
        <v>14.96</v>
      </c>
      <c r="AK14">
        <v>36.49</v>
      </c>
      <c r="AL14">
        <v>0</v>
      </c>
      <c r="AM14">
        <v>12.71</v>
      </c>
      <c r="AN14">
        <v>85.6</v>
      </c>
      <c r="AO14">
        <v>62.87</v>
      </c>
      <c r="AP14">
        <v>24.18</v>
      </c>
      <c r="AQ14">
        <v>62.87</v>
      </c>
      <c r="AR14">
        <v>23.21</v>
      </c>
      <c r="AS14">
        <v>0.82</v>
      </c>
      <c r="AT14">
        <v>0.93</v>
      </c>
      <c r="AU14">
        <v>0</v>
      </c>
      <c r="AV14">
        <v>1.02</v>
      </c>
      <c r="AW14">
        <v>0</v>
      </c>
      <c r="AX14">
        <v>4.84</v>
      </c>
      <c r="AY14">
        <v>0.61</v>
      </c>
      <c r="AZ14">
        <v>30.57</v>
      </c>
      <c r="BA14">
        <v>0.92</v>
      </c>
      <c r="BB14">
        <v>21.27</v>
      </c>
      <c r="BC14">
        <v>37.840000000000003</v>
      </c>
      <c r="BD14">
        <v>0.52</v>
      </c>
      <c r="BE14">
        <v>0</v>
      </c>
      <c r="BF14">
        <v>0.37</v>
      </c>
      <c r="BG14">
        <v>48.36</v>
      </c>
      <c r="BH14">
        <v>23.15</v>
      </c>
      <c r="BI14">
        <v>0</v>
      </c>
      <c r="BJ14">
        <v>0</v>
      </c>
      <c r="BK14">
        <v>0.61</v>
      </c>
      <c r="BL14">
        <v>255.26</v>
      </c>
      <c r="BM14">
        <v>43.52</v>
      </c>
      <c r="BN14">
        <v>23.7</v>
      </c>
      <c r="BO14">
        <v>0</v>
      </c>
      <c r="BP14">
        <v>0</v>
      </c>
      <c r="BQ14">
        <v>0.93</v>
      </c>
      <c r="BR14">
        <v>85.08</v>
      </c>
      <c r="BS14">
        <v>64.319999999999993</v>
      </c>
      <c r="BT14">
        <v>98.65</v>
      </c>
    </row>
    <row r="15" spans="1:72">
      <c r="A15" t="s">
        <v>248</v>
      </c>
      <c r="G15" t="s">
        <v>57</v>
      </c>
      <c r="H15" s="73">
        <v>728.31999999999994</v>
      </c>
      <c r="I15" s="46">
        <v>256.99</v>
      </c>
      <c r="J15" s="46">
        <v>203.70000000000002</v>
      </c>
      <c r="K15" s="46">
        <v>69.64</v>
      </c>
      <c r="L15" s="46">
        <v>4.84</v>
      </c>
      <c r="M15" s="74">
        <v>0</v>
      </c>
      <c r="N15" s="73">
        <v>0</v>
      </c>
      <c r="O15" s="46">
        <v>150</v>
      </c>
      <c r="P15" s="46">
        <v>0</v>
      </c>
      <c r="Q15" s="46">
        <v>0</v>
      </c>
      <c r="R15" s="46">
        <v>0</v>
      </c>
      <c r="S15" s="74">
        <v>0</v>
      </c>
      <c r="W15">
        <v>23.8</v>
      </c>
      <c r="X15">
        <v>0.44</v>
      </c>
      <c r="Y15">
        <v>0</v>
      </c>
      <c r="Z15">
        <v>24.18</v>
      </c>
      <c r="AA15">
        <v>48.36</v>
      </c>
      <c r="AB15">
        <v>23.21</v>
      </c>
      <c r="AC15">
        <v>0</v>
      </c>
      <c r="AD15">
        <v>0</v>
      </c>
      <c r="AE15">
        <v>13.01</v>
      </c>
      <c r="AF15">
        <v>54.16</v>
      </c>
      <c r="AG15">
        <v>63.11</v>
      </c>
      <c r="AH15">
        <v>6.77</v>
      </c>
      <c r="AI15">
        <v>150</v>
      </c>
      <c r="AJ15">
        <v>14.87</v>
      </c>
      <c r="AK15">
        <v>0</v>
      </c>
      <c r="AL15">
        <v>0</v>
      </c>
      <c r="AM15">
        <v>12.71</v>
      </c>
      <c r="AN15">
        <v>85.6</v>
      </c>
      <c r="AO15">
        <v>62.87</v>
      </c>
      <c r="AP15">
        <v>24.18</v>
      </c>
      <c r="AQ15">
        <v>62.87</v>
      </c>
      <c r="AR15">
        <v>23.21</v>
      </c>
      <c r="AS15">
        <v>0.82</v>
      </c>
      <c r="AT15">
        <v>0.93</v>
      </c>
      <c r="AU15">
        <v>0</v>
      </c>
      <c r="AV15">
        <v>1.02</v>
      </c>
      <c r="AW15">
        <v>0</v>
      </c>
      <c r="AX15">
        <v>4.84</v>
      </c>
      <c r="AY15">
        <v>0.61</v>
      </c>
      <c r="AZ15">
        <v>30.57</v>
      </c>
      <c r="BA15">
        <v>0.92</v>
      </c>
      <c r="BB15">
        <v>21.27</v>
      </c>
      <c r="BC15">
        <v>37.840000000000003</v>
      </c>
      <c r="BD15">
        <v>0.52</v>
      </c>
      <c r="BE15">
        <v>0</v>
      </c>
      <c r="BF15">
        <v>0.37</v>
      </c>
      <c r="BG15">
        <v>48.36</v>
      </c>
      <c r="BH15">
        <v>0</v>
      </c>
      <c r="BI15">
        <v>0</v>
      </c>
      <c r="BJ15">
        <v>0</v>
      </c>
      <c r="BK15">
        <v>0.61</v>
      </c>
      <c r="BL15">
        <v>255.26</v>
      </c>
      <c r="BM15">
        <v>43.52</v>
      </c>
      <c r="BN15">
        <v>23.7</v>
      </c>
      <c r="BO15">
        <v>0</v>
      </c>
      <c r="BP15">
        <v>0</v>
      </c>
      <c r="BQ15">
        <v>0.93</v>
      </c>
      <c r="BR15">
        <v>85.08</v>
      </c>
      <c r="BS15">
        <v>64.319999999999993</v>
      </c>
      <c r="BT15">
        <v>98.65</v>
      </c>
    </row>
    <row r="16" spans="1:72">
      <c r="A16" t="s">
        <v>249</v>
      </c>
      <c r="G16" t="s">
        <v>58</v>
      </c>
      <c r="H16" s="73">
        <v>728.31999999999994</v>
      </c>
      <c r="I16" s="46">
        <v>256.99</v>
      </c>
      <c r="J16" s="46">
        <v>203.70000000000002</v>
      </c>
      <c r="K16" s="46">
        <v>69.64</v>
      </c>
      <c r="L16" s="46">
        <v>4.84</v>
      </c>
      <c r="M16" s="74">
        <v>0</v>
      </c>
      <c r="N16" s="73">
        <v>0</v>
      </c>
      <c r="O16" s="46">
        <v>150</v>
      </c>
      <c r="P16" s="46">
        <v>0</v>
      </c>
      <c r="Q16" s="46">
        <v>0</v>
      </c>
      <c r="R16" s="46">
        <v>0</v>
      </c>
      <c r="S16" s="74">
        <v>0</v>
      </c>
      <c r="W16">
        <v>23.8</v>
      </c>
      <c r="X16">
        <v>0.44</v>
      </c>
      <c r="Y16">
        <v>0</v>
      </c>
      <c r="Z16">
        <v>24.18</v>
      </c>
      <c r="AA16">
        <v>48.36</v>
      </c>
      <c r="AB16">
        <v>23.21</v>
      </c>
      <c r="AC16">
        <v>0</v>
      </c>
      <c r="AD16">
        <v>0</v>
      </c>
      <c r="AE16">
        <v>13.01</v>
      </c>
      <c r="AF16">
        <v>54.16</v>
      </c>
      <c r="AG16">
        <v>63.11</v>
      </c>
      <c r="AH16">
        <v>6.77</v>
      </c>
      <c r="AI16">
        <v>150</v>
      </c>
      <c r="AJ16">
        <v>14.87</v>
      </c>
      <c r="AK16">
        <v>0</v>
      </c>
      <c r="AL16">
        <v>0</v>
      </c>
      <c r="AM16">
        <v>12.71</v>
      </c>
      <c r="AN16">
        <v>85.6</v>
      </c>
      <c r="AO16">
        <v>62.87</v>
      </c>
      <c r="AP16">
        <v>24.18</v>
      </c>
      <c r="AQ16">
        <v>62.87</v>
      </c>
      <c r="AR16">
        <v>23.21</v>
      </c>
      <c r="AS16">
        <v>0.82</v>
      </c>
      <c r="AT16">
        <v>0.93</v>
      </c>
      <c r="AU16">
        <v>0</v>
      </c>
      <c r="AV16">
        <v>1.02</v>
      </c>
      <c r="AW16">
        <v>0</v>
      </c>
      <c r="AX16">
        <v>4.84</v>
      </c>
      <c r="AY16">
        <v>0.61</v>
      </c>
      <c r="AZ16">
        <v>30.57</v>
      </c>
      <c r="BA16">
        <v>0.92</v>
      </c>
      <c r="BB16">
        <v>21.27</v>
      </c>
      <c r="BC16">
        <v>37.840000000000003</v>
      </c>
      <c r="BD16">
        <v>0.52</v>
      </c>
      <c r="BE16">
        <v>0</v>
      </c>
      <c r="BF16">
        <v>0.37</v>
      </c>
      <c r="BG16">
        <v>48.36</v>
      </c>
      <c r="BH16">
        <v>0</v>
      </c>
      <c r="BI16">
        <v>0</v>
      </c>
      <c r="BJ16">
        <v>0</v>
      </c>
      <c r="BK16">
        <v>0.61</v>
      </c>
      <c r="BL16">
        <v>255.26</v>
      </c>
      <c r="BM16">
        <v>43.52</v>
      </c>
      <c r="BN16">
        <v>23.7</v>
      </c>
      <c r="BO16">
        <v>0</v>
      </c>
      <c r="BP16">
        <v>0</v>
      </c>
      <c r="BQ16">
        <v>0.93</v>
      </c>
      <c r="BR16">
        <v>85.08</v>
      </c>
      <c r="BS16">
        <v>64.319999999999993</v>
      </c>
      <c r="BT16">
        <v>98.65</v>
      </c>
    </row>
    <row r="17" spans="1:72">
      <c r="A17" t="s">
        <v>250</v>
      </c>
      <c r="G17" t="s">
        <v>59</v>
      </c>
      <c r="H17" s="73">
        <v>728.31999999999994</v>
      </c>
      <c r="I17" s="46">
        <v>256.99</v>
      </c>
      <c r="J17" s="46">
        <v>203.70000000000002</v>
      </c>
      <c r="K17" s="46">
        <v>69.64</v>
      </c>
      <c r="L17" s="46">
        <v>4.84</v>
      </c>
      <c r="M17" s="74">
        <v>0</v>
      </c>
      <c r="N17" s="73">
        <v>0</v>
      </c>
      <c r="O17" s="46">
        <v>150</v>
      </c>
      <c r="P17" s="46">
        <v>0</v>
      </c>
      <c r="Q17" s="46">
        <v>0</v>
      </c>
      <c r="R17" s="46">
        <v>0</v>
      </c>
      <c r="S17" s="74">
        <v>0</v>
      </c>
      <c r="W17">
        <v>23.8</v>
      </c>
      <c r="X17">
        <v>0.44</v>
      </c>
      <c r="Y17">
        <v>0</v>
      </c>
      <c r="Z17">
        <v>24.18</v>
      </c>
      <c r="AA17">
        <v>48.36</v>
      </c>
      <c r="AB17">
        <v>23.21</v>
      </c>
      <c r="AC17">
        <v>0</v>
      </c>
      <c r="AD17">
        <v>0</v>
      </c>
      <c r="AE17">
        <v>13.01</v>
      </c>
      <c r="AF17">
        <v>54.16</v>
      </c>
      <c r="AG17">
        <v>63.11</v>
      </c>
      <c r="AH17">
        <v>6.77</v>
      </c>
      <c r="AI17">
        <v>150</v>
      </c>
      <c r="AJ17">
        <v>14.87</v>
      </c>
      <c r="AK17">
        <v>0</v>
      </c>
      <c r="AL17">
        <v>0</v>
      </c>
      <c r="AM17">
        <v>12.71</v>
      </c>
      <c r="AN17">
        <v>85.6</v>
      </c>
      <c r="AO17">
        <v>62.87</v>
      </c>
      <c r="AP17">
        <v>24.18</v>
      </c>
      <c r="AQ17">
        <v>62.87</v>
      </c>
      <c r="AR17">
        <v>23.21</v>
      </c>
      <c r="AS17">
        <v>0.82</v>
      </c>
      <c r="AT17">
        <v>0.93</v>
      </c>
      <c r="AU17">
        <v>0</v>
      </c>
      <c r="AV17">
        <v>1.02</v>
      </c>
      <c r="AW17">
        <v>0</v>
      </c>
      <c r="AX17">
        <v>4.84</v>
      </c>
      <c r="AY17">
        <v>0.61</v>
      </c>
      <c r="AZ17">
        <v>30.57</v>
      </c>
      <c r="BA17">
        <v>0.92</v>
      </c>
      <c r="BB17">
        <v>21.27</v>
      </c>
      <c r="BC17">
        <v>37.840000000000003</v>
      </c>
      <c r="BD17">
        <v>0.52</v>
      </c>
      <c r="BE17">
        <v>0</v>
      </c>
      <c r="BF17">
        <v>0.37</v>
      </c>
      <c r="BG17">
        <v>48.36</v>
      </c>
      <c r="BH17">
        <v>0</v>
      </c>
      <c r="BI17">
        <v>0</v>
      </c>
      <c r="BJ17">
        <v>0</v>
      </c>
      <c r="BK17">
        <v>0.61</v>
      </c>
      <c r="BL17">
        <v>255.26</v>
      </c>
      <c r="BM17">
        <v>43.52</v>
      </c>
      <c r="BN17">
        <v>23.7</v>
      </c>
      <c r="BO17">
        <v>0</v>
      </c>
      <c r="BP17">
        <v>0</v>
      </c>
      <c r="BQ17">
        <v>0.93</v>
      </c>
      <c r="BR17">
        <v>85.08</v>
      </c>
      <c r="BS17">
        <v>64.319999999999993</v>
      </c>
      <c r="BT17">
        <v>98.65</v>
      </c>
    </row>
    <row r="18" spans="1:72">
      <c r="A18" t="s">
        <v>251</v>
      </c>
      <c r="G18" t="s">
        <v>60</v>
      </c>
      <c r="H18" s="73">
        <v>728.31999999999994</v>
      </c>
      <c r="I18" s="46">
        <v>256.99</v>
      </c>
      <c r="J18" s="46">
        <v>203.70000000000002</v>
      </c>
      <c r="K18" s="46">
        <v>69.64</v>
      </c>
      <c r="L18" s="46">
        <v>4.84</v>
      </c>
      <c r="M18" s="74">
        <v>0</v>
      </c>
      <c r="N18" s="73">
        <v>0</v>
      </c>
      <c r="O18" s="46">
        <v>150</v>
      </c>
      <c r="P18" s="46">
        <v>0</v>
      </c>
      <c r="Q18" s="46">
        <v>0</v>
      </c>
      <c r="R18" s="46">
        <v>0</v>
      </c>
      <c r="S18" s="74">
        <v>0</v>
      </c>
      <c r="W18">
        <v>23.8</v>
      </c>
      <c r="X18">
        <v>0.44</v>
      </c>
      <c r="Y18">
        <v>0</v>
      </c>
      <c r="Z18">
        <v>24.18</v>
      </c>
      <c r="AA18">
        <v>48.36</v>
      </c>
      <c r="AB18">
        <v>23.21</v>
      </c>
      <c r="AC18">
        <v>0</v>
      </c>
      <c r="AD18">
        <v>0</v>
      </c>
      <c r="AE18">
        <v>13.01</v>
      </c>
      <c r="AF18">
        <v>54.16</v>
      </c>
      <c r="AG18">
        <v>63.11</v>
      </c>
      <c r="AH18">
        <v>6.77</v>
      </c>
      <c r="AI18">
        <v>150</v>
      </c>
      <c r="AJ18">
        <v>14.87</v>
      </c>
      <c r="AK18">
        <v>0</v>
      </c>
      <c r="AL18">
        <v>0</v>
      </c>
      <c r="AM18">
        <v>12.71</v>
      </c>
      <c r="AN18">
        <v>85.6</v>
      </c>
      <c r="AO18">
        <v>62.87</v>
      </c>
      <c r="AP18">
        <v>24.18</v>
      </c>
      <c r="AQ18">
        <v>62.87</v>
      </c>
      <c r="AR18">
        <v>23.21</v>
      </c>
      <c r="AS18">
        <v>0.82</v>
      </c>
      <c r="AT18">
        <v>0.93</v>
      </c>
      <c r="AU18">
        <v>0</v>
      </c>
      <c r="AV18">
        <v>1.02</v>
      </c>
      <c r="AW18">
        <v>0</v>
      </c>
      <c r="AX18">
        <v>4.84</v>
      </c>
      <c r="AY18">
        <v>0.61</v>
      </c>
      <c r="AZ18">
        <v>30.57</v>
      </c>
      <c r="BA18">
        <v>0.92</v>
      </c>
      <c r="BB18">
        <v>21.27</v>
      </c>
      <c r="BC18">
        <v>37.840000000000003</v>
      </c>
      <c r="BD18">
        <v>0.52</v>
      </c>
      <c r="BE18">
        <v>0</v>
      </c>
      <c r="BF18">
        <v>0.37</v>
      </c>
      <c r="BG18">
        <v>48.36</v>
      </c>
      <c r="BH18">
        <v>0</v>
      </c>
      <c r="BI18">
        <v>0</v>
      </c>
      <c r="BJ18">
        <v>0</v>
      </c>
      <c r="BK18">
        <v>0.61</v>
      </c>
      <c r="BL18">
        <v>255.26</v>
      </c>
      <c r="BM18">
        <v>43.52</v>
      </c>
      <c r="BN18">
        <v>23.7</v>
      </c>
      <c r="BO18">
        <v>0</v>
      </c>
      <c r="BP18">
        <v>0</v>
      </c>
      <c r="BQ18">
        <v>0.93</v>
      </c>
      <c r="BR18">
        <v>85.08</v>
      </c>
      <c r="BS18">
        <v>64.319999999999993</v>
      </c>
      <c r="BT18">
        <v>98.65</v>
      </c>
    </row>
    <row r="19" spans="1:72">
      <c r="A19" t="s">
        <v>265</v>
      </c>
      <c r="G19" t="s">
        <v>61</v>
      </c>
      <c r="H19" s="73">
        <v>726.8</v>
      </c>
      <c r="I19" s="46">
        <v>256.99</v>
      </c>
      <c r="J19" s="46">
        <v>203.6</v>
      </c>
      <c r="K19" s="46">
        <v>69.64</v>
      </c>
      <c r="L19" s="46">
        <v>4.84</v>
      </c>
      <c r="M19" s="74">
        <v>0</v>
      </c>
      <c r="N19" s="73">
        <v>0</v>
      </c>
      <c r="O19" s="46">
        <v>150</v>
      </c>
      <c r="P19" s="46">
        <v>0</v>
      </c>
      <c r="Q19" s="46">
        <v>0</v>
      </c>
      <c r="R19" s="46">
        <v>0</v>
      </c>
      <c r="S19" s="74">
        <v>0</v>
      </c>
      <c r="W19">
        <v>23.8</v>
      </c>
      <c r="X19">
        <v>0.44</v>
      </c>
      <c r="Y19">
        <v>0</v>
      </c>
      <c r="Z19">
        <v>24.18</v>
      </c>
      <c r="AA19">
        <v>48.36</v>
      </c>
      <c r="AB19">
        <v>23.21</v>
      </c>
      <c r="AC19">
        <v>0</v>
      </c>
      <c r="AD19">
        <v>0</v>
      </c>
      <c r="AE19">
        <v>13.01</v>
      </c>
      <c r="AF19">
        <v>54.16</v>
      </c>
      <c r="AG19">
        <v>63.11</v>
      </c>
      <c r="AH19">
        <v>6.77</v>
      </c>
      <c r="AI19">
        <v>150</v>
      </c>
      <c r="AJ19">
        <v>14.77</v>
      </c>
      <c r="AK19">
        <v>0</v>
      </c>
      <c r="AL19">
        <v>0</v>
      </c>
      <c r="AM19">
        <v>12.71</v>
      </c>
      <c r="AN19">
        <v>85.6</v>
      </c>
      <c r="AO19">
        <v>62.87</v>
      </c>
      <c r="AP19">
        <v>24.18</v>
      </c>
      <c r="AQ19">
        <v>62.87</v>
      </c>
      <c r="AR19">
        <v>23.21</v>
      </c>
      <c r="AS19">
        <v>0.82</v>
      </c>
      <c r="AT19">
        <v>0.93</v>
      </c>
      <c r="AU19">
        <v>0</v>
      </c>
      <c r="AV19">
        <v>1.02</v>
      </c>
      <c r="AW19">
        <v>0</v>
      </c>
      <c r="AX19">
        <v>4.84</v>
      </c>
      <c r="AY19">
        <v>0.61</v>
      </c>
      <c r="AZ19">
        <v>29.05</v>
      </c>
      <c r="BA19">
        <v>0.92</v>
      </c>
      <c r="BB19">
        <v>21.27</v>
      </c>
      <c r="BC19">
        <v>37.840000000000003</v>
      </c>
      <c r="BD19">
        <v>0.52</v>
      </c>
      <c r="BE19">
        <v>0</v>
      </c>
      <c r="BF19">
        <v>0.37</v>
      </c>
      <c r="BG19">
        <v>48.36</v>
      </c>
      <c r="BH19">
        <v>0</v>
      </c>
      <c r="BI19">
        <v>0</v>
      </c>
      <c r="BJ19">
        <v>0</v>
      </c>
      <c r="BK19">
        <v>0.61</v>
      </c>
      <c r="BL19">
        <v>255.26</v>
      </c>
      <c r="BM19">
        <v>43.52</v>
      </c>
      <c r="BN19">
        <v>23.7</v>
      </c>
      <c r="BO19">
        <v>0</v>
      </c>
      <c r="BP19">
        <v>0</v>
      </c>
      <c r="BQ19">
        <v>0.93</v>
      </c>
      <c r="BR19">
        <v>85.08</v>
      </c>
      <c r="BS19">
        <v>64.319999999999993</v>
      </c>
      <c r="BT19">
        <v>98.65</v>
      </c>
    </row>
    <row r="20" spans="1:72">
      <c r="A20" t="s">
        <v>266</v>
      </c>
      <c r="G20" t="s">
        <v>62</v>
      </c>
      <c r="H20" s="73">
        <v>726.8</v>
      </c>
      <c r="I20" s="46">
        <v>256.99</v>
      </c>
      <c r="J20" s="46">
        <v>203.6</v>
      </c>
      <c r="K20" s="46">
        <v>69.64</v>
      </c>
      <c r="L20" s="46">
        <v>4.84</v>
      </c>
      <c r="M20" s="74">
        <v>0</v>
      </c>
      <c r="N20" s="73">
        <v>0</v>
      </c>
      <c r="O20" s="46">
        <v>150</v>
      </c>
      <c r="P20" s="46">
        <v>0</v>
      </c>
      <c r="Q20" s="46">
        <v>0</v>
      </c>
      <c r="R20" s="46">
        <v>0</v>
      </c>
      <c r="S20" s="74">
        <v>0</v>
      </c>
      <c r="W20">
        <v>23.8</v>
      </c>
      <c r="X20">
        <v>0.44</v>
      </c>
      <c r="Y20">
        <v>0</v>
      </c>
      <c r="Z20">
        <v>24.18</v>
      </c>
      <c r="AA20">
        <v>48.36</v>
      </c>
      <c r="AB20">
        <v>23.21</v>
      </c>
      <c r="AC20">
        <v>0</v>
      </c>
      <c r="AD20">
        <v>0</v>
      </c>
      <c r="AE20">
        <v>13.01</v>
      </c>
      <c r="AF20">
        <v>54.16</v>
      </c>
      <c r="AG20">
        <v>63.11</v>
      </c>
      <c r="AH20">
        <v>6.77</v>
      </c>
      <c r="AI20">
        <v>150</v>
      </c>
      <c r="AJ20">
        <v>14.77</v>
      </c>
      <c r="AK20">
        <v>0</v>
      </c>
      <c r="AL20">
        <v>0</v>
      </c>
      <c r="AM20">
        <v>12.71</v>
      </c>
      <c r="AN20">
        <v>85.6</v>
      </c>
      <c r="AO20">
        <v>62.87</v>
      </c>
      <c r="AP20">
        <v>24.18</v>
      </c>
      <c r="AQ20">
        <v>62.87</v>
      </c>
      <c r="AR20">
        <v>23.21</v>
      </c>
      <c r="AS20">
        <v>0.82</v>
      </c>
      <c r="AT20">
        <v>0.93</v>
      </c>
      <c r="AU20">
        <v>0</v>
      </c>
      <c r="AV20">
        <v>1.02</v>
      </c>
      <c r="AW20">
        <v>0</v>
      </c>
      <c r="AX20">
        <v>4.84</v>
      </c>
      <c r="AY20">
        <v>0.61</v>
      </c>
      <c r="AZ20">
        <v>29.05</v>
      </c>
      <c r="BA20">
        <v>0.92</v>
      </c>
      <c r="BB20">
        <v>21.27</v>
      </c>
      <c r="BC20">
        <v>37.840000000000003</v>
      </c>
      <c r="BD20">
        <v>0.52</v>
      </c>
      <c r="BE20">
        <v>0</v>
      </c>
      <c r="BF20">
        <v>0.37</v>
      </c>
      <c r="BG20">
        <v>48.36</v>
      </c>
      <c r="BH20">
        <v>0</v>
      </c>
      <c r="BI20">
        <v>0</v>
      </c>
      <c r="BJ20">
        <v>0</v>
      </c>
      <c r="BK20">
        <v>0.61</v>
      </c>
      <c r="BL20">
        <v>255.26</v>
      </c>
      <c r="BM20">
        <v>43.52</v>
      </c>
      <c r="BN20">
        <v>23.7</v>
      </c>
      <c r="BO20">
        <v>0</v>
      </c>
      <c r="BP20">
        <v>0</v>
      </c>
      <c r="BQ20">
        <v>0.93</v>
      </c>
      <c r="BR20">
        <v>85.08</v>
      </c>
      <c r="BS20">
        <v>64.319999999999993</v>
      </c>
      <c r="BT20">
        <v>98.65</v>
      </c>
    </row>
    <row r="21" spans="1:72">
      <c r="A21" t="s">
        <v>252</v>
      </c>
      <c r="G21" t="s">
        <v>63</v>
      </c>
      <c r="H21" s="73">
        <v>726.8</v>
      </c>
      <c r="I21" s="46">
        <v>256.99</v>
      </c>
      <c r="J21" s="46">
        <v>203.6</v>
      </c>
      <c r="K21" s="46">
        <v>69.64</v>
      </c>
      <c r="L21" s="46">
        <v>4.84</v>
      </c>
      <c r="M21" s="74">
        <v>0</v>
      </c>
      <c r="N21" s="73">
        <v>0</v>
      </c>
      <c r="O21" s="46">
        <v>150</v>
      </c>
      <c r="P21" s="46">
        <v>0</v>
      </c>
      <c r="Q21" s="46">
        <v>0</v>
      </c>
      <c r="R21" s="46">
        <v>0</v>
      </c>
      <c r="S21" s="74">
        <v>0</v>
      </c>
      <c r="W21">
        <v>23.8</v>
      </c>
      <c r="X21">
        <v>0.44</v>
      </c>
      <c r="Y21">
        <v>0</v>
      </c>
      <c r="Z21">
        <v>24.18</v>
      </c>
      <c r="AA21">
        <v>48.36</v>
      </c>
      <c r="AB21">
        <v>23.21</v>
      </c>
      <c r="AC21">
        <v>0</v>
      </c>
      <c r="AD21">
        <v>0</v>
      </c>
      <c r="AE21">
        <v>13.01</v>
      </c>
      <c r="AF21">
        <v>54.16</v>
      </c>
      <c r="AG21">
        <v>63.11</v>
      </c>
      <c r="AH21">
        <v>6.77</v>
      </c>
      <c r="AI21">
        <v>150</v>
      </c>
      <c r="AJ21">
        <v>14.77</v>
      </c>
      <c r="AK21">
        <v>0</v>
      </c>
      <c r="AL21">
        <v>0</v>
      </c>
      <c r="AM21">
        <v>12.71</v>
      </c>
      <c r="AN21">
        <v>85.6</v>
      </c>
      <c r="AO21">
        <v>62.87</v>
      </c>
      <c r="AP21">
        <v>24.18</v>
      </c>
      <c r="AQ21">
        <v>62.87</v>
      </c>
      <c r="AR21">
        <v>23.21</v>
      </c>
      <c r="AS21">
        <v>0.82</v>
      </c>
      <c r="AT21">
        <v>0.93</v>
      </c>
      <c r="AU21">
        <v>0</v>
      </c>
      <c r="AV21">
        <v>1.02</v>
      </c>
      <c r="AW21">
        <v>0</v>
      </c>
      <c r="AX21">
        <v>4.84</v>
      </c>
      <c r="AY21">
        <v>0.61</v>
      </c>
      <c r="AZ21">
        <v>29.05</v>
      </c>
      <c r="BA21">
        <v>0.92</v>
      </c>
      <c r="BB21">
        <v>21.27</v>
      </c>
      <c r="BC21">
        <v>37.840000000000003</v>
      </c>
      <c r="BD21">
        <v>0.52</v>
      </c>
      <c r="BE21">
        <v>0</v>
      </c>
      <c r="BF21">
        <v>0.37</v>
      </c>
      <c r="BG21">
        <v>48.36</v>
      </c>
      <c r="BH21">
        <v>0</v>
      </c>
      <c r="BI21">
        <v>0</v>
      </c>
      <c r="BJ21">
        <v>0</v>
      </c>
      <c r="BK21">
        <v>0.61</v>
      </c>
      <c r="BL21">
        <v>255.26</v>
      </c>
      <c r="BM21">
        <v>43.52</v>
      </c>
      <c r="BN21">
        <v>23.7</v>
      </c>
      <c r="BO21">
        <v>0</v>
      </c>
      <c r="BP21">
        <v>0</v>
      </c>
      <c r="BQ21">
        <v>0.93</v>
      </c>
      <c r="BR21">
        <v>85.08</v>
      </c>
      <c r="BS21">
        <v>64.319999999999993</v>
      </c>
      <c r="BT21">
        <v>98.65</v>
      </c>
    </row>
    <row r="22" spans="1:72">
      <c r="A22" t="s">
        <v>253</v>
      </c>
      <c r="G22" t="s">
        <v>64</v>
      </c>
      <c r="H22" s="73">
        <v>726.8</v>
      </c>
      <c r="I22" s="46">
        <v>256.99</v>
      </c>
      <c r="J22" s="46">
        <v>203.6</v>
      </c>
      <c r="K22" s="46">
        <v>69.64</v>
      </c>
      <c r="L22" s="46">
        <v>4.84</v>
      </c>
      <c r="M22" s="74">
        <v>0</v>
      </c>
      <c r="N22" s="73">
        <v>0</v>
      </c>
      <c r="O22" s="46">
        <v>150</v>
      </c>
      <c r="P22" s="46">
        <v>0</v>
      </c>
      <c r="Q22" s="46">
        <v>0</v>
      </c>
      <c r="R22" s="46">
        <v>0</v>
      </c>
      <c r="S22" s="74">
        <v>0</v>
      </c>
      <c r="W22">
        <v>23.8</v>
      </c>
      <c r="X22">
        <v>0.44</v>
      </c>
      <c r="Y22">
        <v>0</v>
      </c>
      <c r="Z22">
        <v>24.18</v>
      </c>
      <c r="AA22">
        <v>48.36</v>
      </c>
      <c r="AB22">
        <v>23.21</v>
      </c>
      <c r="AC22">
        <v>0</v>
      </c>
      <c r="AD22">
        <v>0</v>
      </c>
      <c r="AE22">
        <v>13.01</v>
      </c>
      <c r="AF22">
        <v>54.16</v>
      </c>
      <c r="AG22">
        <v>63.11</v>
      </c>
      <c r="AH22">
        <v>6.77</v>
      </c>
      <c r="AI22">
        <v>150</v>
      </c>
      <c r="AJ22">
        <v>14.77</v>
      </c>
      <c r="AK22">
        <v>0</v>
      </c>
      <c r="AL22">
        <v>0</v>
      </c>
      <c r="AM22">
        <v>12.71</v>
      </c>
      <c r="AN22">
        <v>85.6</v>
      </c>
      <c r="AO22">
        <v>62.87</v>
      </c>
      <c r="AP22">
        <v>24.18</v>
      </c>
      <c r="AQ22">
        <v>62.87</v>
      </c>
      <c r="AR22">
        <v>23.21</v>
      </c>
      <c r="AS22">
        <v>0.82</v>
      </c>
      <c r="AT22">
        <v>0.93</v>
      </c>
      <c r="AU22">
        <v>0</v>
      </c>
      <c r="AV22">
        <v>1.02</v>
      </c>
      <c r="AW22">
        <v>0</v>
      </c>
      <c r="AX22">
        <v>4.84</v>
      </c>
      <c r="AY22">
        <v>0.61</v>
      </c>
      <c r="AZ22">
        <v>29.05</v>
      </c>
      <c r="BA22">
        <v>0.92</v>
      </c>
      <c r="BB22">
        <v>21.27</v>
      </c>
      <c r="BC22">
        <v>37.840000000000003</v>
      </c>
      <c r="BD22">
        <v>0.52</v>
      </c>
      <c r="BE22">
        <v>0</v>
      </c>
      <c r="BF22">
        <v>0.37</v>
      </c>
      <c r="BG22">
        <v>48.36</v>
      </c>
      <c r="BH22">
        <v>0</v>
      </c>
      <c r="BI22">
        <v>0</v>
      </c>
      <c r="BJ22">
        <v>0</v>
      </c>
      <c r="BK22">
        <v>0.61</v>
      </c>
      <c r="BL22">
        <v>255.26</v>
      </c>
      <c r="BM22">
        <v>43.52</v>
      </c>
      <c r="BN22">
        <v>23.7</v>
      </c>
      <c r="BO22">
        <v>0</v>
      </c>
      <c r="BP22">
        <v>0</v>
      </c>
      <c r="BQ22">
        <v>0.93</v>
      </c>
      <c r="BR22">
        <v>85.08</v>
      </c>
      <c r="BS22">
        <v>64.319999999999993</v>
      </c>
      <c r="BT22">
        <v>98.65</v>
      </c>
    </row>
    <row r="23" spans="1:72">
      <c r="A23" t="s">
        <v>254</v>
      </c>
      <c r="G23" t="s">
        <v>65</v>
      </c>
      <c r="H23" s="73">
        <v>726.83999999999992</v>
      </c>
      <c r="I23" s="46">
        <v>158.34</v>
      </c>
      <c r="J23" s="46">
        <v>203.6</v>
      </c>
      <c r="K23" s="46">
        <v>69.64</v>
      </c>
      <c r="L23" s="46">
        <v>4.84</v>
      </c>
      <c r="M23" s="74">
        <v>0</v>
      </c>
      <c r="N23" s="73">
        <v>0</v>
      </c>
      <c r="O23" s="46">
        <v>150</v>
      </c>
      <c r="P23" s="46">
        <v>0</v>
      </c>
      <c r="Q23" s="46">
        <v>0</v>
      </c>
      <c r="R23" s="46">
        <v>0</v>
      </c>
      <c r="S23" s="74">
        <v>0</v>
      </c>
      <c r="W23">
        <v>23.8</v>
      </c>
      <c r="X23">
        <v>0.48</v>
      </c>
      <c r="Y23">
        <v>0</v>
      </c>
      <c r="Z23">
        <v>24.18</v>
      </c>
      <c r="AA23">
        <v>48.36</v>
      </c>
      <c r="AB23">
        <v>23.21</v>
      </c>
      <c r="AC23">
        <v>0</v>
      </c>
      <c r="AD23">
        <v>0</v>
      </c>
      <c r="AE23">
        <v>13.01</v>
      </c>
      <c r="AF23">
        <v>54.16</v>
      </c>
      <c r="AG23">
        <v>63.11</v>
      </c>
      <c r="AH23">
        <v>6.77</v>
      </c>
      <c r="AI23">
        <v>150</v>
      </c>
      <c r="AJ23">
        <v>14.77</v>
      </c>
      <c r="AK23">
        <v>0</v>
      </c>
      <c r="AL23">
        <v>0</v>
      </c>
      <c r="AM23">
        <v>12.71</v>
      </c>
      <c r="AN23">
        <v>85.6</v>
      </c>
      <c r="AO23">
        <v>62.87</v>
      </c>
      <c r="AP23">
        <v>24.18</v>
      </c>
      <c r="AQ23">
        <v>62.87</v>
      </c>
      <c r="AR23">
        <v>23.21</v>
      </c>
      <c r="AS23">
        <v>0.82</v>
      </c>
      <c r="AT23">
        <v>0.93</v>
      </c>
      <c r="AU23">
        <v>0</v>
      </c>
      <c r="AV23">
        <v>1.02</v>
      </c>
      <c r="AW23">
        <v>0</v>
      </c>
      <c r="AX23">
        <v>4.84</v>
      </c>
      <c r="AY23">
        <v>0.61</v>
      </c>
      <c r="AZ23">
        <v>29.05</v>
      </c>
      <c r="BA23">
        <v>0.92</v>
      </c>
      <c r="BB23">
        <v>21.27</v>
      </c>
      <c r="BC23">
        <v>37.840000000000003</v>
      </c>
      <c r="BD23">
        <v>0.52</v>
      </c>
      <c r="BE23">
        <v>0</v>
      </c>
      <c r="BF23">
        <v>0.37</v>
      </c>
      <c r="BG23">
        <v>48.36</v>
      </c>
      <c r="BH23">
        <v>0</v>
      </c>
      <c r="BI23">
        <v>0</v>
      </c>
      <c r="BJ23">
        <v>0</v>
      </c>
      <c r="BK23">
        <v>0.61</v>
      </c>
      <c r="BL23">
        <v>255.26</v>
      </c>
      <c r="BM23">
        <v>43.52</v>
      </c>
      <c r="BN23">
        <v>23.7</v>
      </c>
      <c r="BO23">
        <v>0</v>
      </c>
      <c r="BP23">
        <v>0</v>
      </c>
      <c r="BQ23">
        <v>0.93</v>
      </c>
      <c r="BR23">
        <v>85.08</v>
      </c>
      <c r="BS23">
        <v>64.319999999999993</v>
      </c>
      <c r="BT23">
        <v>0</v>
      </c>
    </row>
    <row r="24" spans="1:72">
      <c r="A24" t="s">
        <v>255</v>
      </c>
      <c r="G24" t="s">
        <v>66</v>
      </c>
      <c r="H24" s="73">
        <v>726.83999999999992</v>
      </c>
      <c r="I24" s="46">
        <v>158.34</v>
      </c>
      <c r="J24" s="46">
        <v>203.6</v>
      </c>
      <c r="K24" s="46">
        <v>69.64</v>
      </c>
      <c r="L24" s="46">
        <v>4.84</v>
      </c>
      <c r="M24" s="74">
        <v>0</v>
      </c>
      <c r="N24" s="73">
        <v>0</v>
      </c>
      <c r="O24" s="46">
        <v>150</v>
      </c>
      <c r="P24" s="46">
        <v>0</v>
      </c>
      <c r="Q24" s="46">
        <v>0</v>
      </c>
      <c r="R24" s="46">
        <v>0</v>
      </c>
      <c r="S24" s="74">
        <v>0</v>
      </c>
      <c r="W24">
        <v>23.8</v>
      </c>
      <c r="X24">
        <v>0.48</v>
      </c>
      <c r="Y24">
        <v>0</v>
      </c>
      <c r="Z24">
        <v>24.18</v>
      </c>
      <c r="AA24">
        <v>48.36</v>
      </c>
      <c r="AB24">
        <v>23.21</v>
      </c>
      <c r="AC24">
        <v>0</v>
      </c>
      <c r="AD24">
        <v>0</v>
      </c>
      <c r="AE24">
        <v>13.01</v>
      </c>
      <c r="AF24">
        <v>54.16</v>
      </c>
      <c r="AG24">
        <v>63.11</v>
      </c>
      <c r="AH24">
        <v>6.77</v>
      </c>
      <c r="AI24">
        <v>150</v>
      </c>
      <c r="AJ24">
        <v>14.77</v>
      </c>
      <c r="AK24">
        <v>0</v>
      </c>
      <c r="AL24">
        <v>0</v>
      </c>
      <c r="AM24">
        <v>12.71</v>
      </c>
      <c r="AN24">
        <v>85.6</v>
      </c>
      <c r="AO24">
        <v>62.87</v>
      </c>
      <c r="AP24">
        <v>24.18</v>
      </c>
      <c r="AQ24">
        <v>62.87</v>
      </c>
      <c r="AR24">
        <v>23.21</v>
      </c>
      <c r="AS24">
        <v>0.82</v>
      </c>
      <c r="AT24">
        <v>0.93</v>
      </c>
      <c r="AU24">
        <v>0</v>
      </c>
      <c r="AV24">
        <v>1.02</v>
      </c>
      <c r="AW24">
        <v>0</v>
      </c>
      <c r="AX24">
        <v>4.84</v>
      </c>
      <c r="AY24">
        <v>0.61</v>
      </c>
      <c r="AZ24">
        <v>29.05</v>
      </c>
      <c r="BA24">
        <v>0.92</v>
      </c>
      <c r="BB24">
        <v>21.27</v>
      </c>
      <c r="BC24">
        <v>37.840000000000003</v>
      </c>
      <c r="BD24">
        <v>0.52</v>
      </c>
      <c r="BE24">
        <v>0</v>
      </c>
      <c r="BF24">
        <v>0.37</v>
      </c>
      <c r="BG24">
        <v>48.36</v>
      </c>
      <c r="BH24">
        <v>0</v>
      </c>
      <c r="BI24">
        <v>0</v>
      </c>
      <c r="BJ24">
        <v>0</v>
      </c>
      <c r="BK24">
        <v>0.61</v>
      </c>
      <c r="BL24">
        <v>255.26</v>
      </c>
      <c r="BM24">
        <v>43.52</v>
      </c>
      <c r="BN24">
        <v>23.7</v>
      </c>
      <c r="BO24">
        <v>0</v>
      </c>
      <c r="BP24">
        <v>0</v>
      </c>
      <c r="BQ24">
        <v>0.93</v>
      </c>
      <c r="BR24">
        <v>85.08</v>
      </c>
      <c r="BS24">
        <v>64.319999999999993</v>
      </c>
      <c r="BT24">
        <v>0</v>
      </c>
    </row>
    <row r="25" spans="1:72">
      <c r="A25" t="s">
        <v>256</v>
      </c>
      <c r="G25" t="s">
        <v>67</v>
      </c>
      <c r="H25" s="73">
        <v>726.83999999999992</v>
      </c>
      <c r="I25" s="46">
        <v>158.34</v>
      </c>
      <c r="J25" s="46">
        <v>203.6</v>
      </c>
      <c r="K25" s="46">
        <v>69.64</v>
      </c>
      <c r="L25" s="46">
        <v>4.84</v>
      </c>
      <c r="M25" s="74">
        <v>0</v>
      </c>
      <c r="N25" s="73">
        <v>0</v>
      </c>
      <c r="O25" s="46">
        <v>150</v>
      </c>
      <c r="P25" s="46">
        <v>0</v>
      </c>
      <c r="Q25" s="46">
        <v>0</v>
      </c>
      <c r="R25" s="46">
        <v>0</v>
      </c>
      <c r="S25" s="74">
        <v>0</v>
      </c>
      <c r="W25">
        <v>23.8</v>
      </c>
      <c r="X25">
        <v>0.48</v>
      </c>
      <c r="Y25">
        <v>0</v>
      </c>
      <c r="Z25">
        <v>24.18</v>
      </c>
      <c r="AA25">
        <v>48.36</v>
      </c>
      <c r="AB25">
        <v>23.21</v>
      </c>
      <c r="AC25">
        <v>0</v>
      </c>
      <c r="AD25">
        <v>0</v>
      </c>
      <c r="AE25">
        <v>13.01</v>
      </c>
      <c r="AF25">
        <v>54.16</v>
      </c>
      <c r="AG25">
        <v>63.11</v>
      </c>
      <c r="AH25">
        <v>6.77</v>
      </c>
      <c r="AI25">
        <v>150</v>
      </c>
      <c r="AJ25">
        <v>14.77</v>
      </c>
      <c r="AK25">
        <v>0</v>
      </c>
      <c r="AL25">
        <v>0</v>
      </c>
      <c r="AM25">
        <v>12.71</v>
      </c>
      <c r="AN25">
        <v>85.6</v>
      </c>
      <c r="AO25">
        <v>62.87</v>
      </c>
      <c r="AP25">
        <v>24.18</v>
      </c>
      <c r="AQ25">
        <v>62.87</v>
      </c>
      <c r="AR25">
        <v>23.21</v>
      </c>
      <c r="AS25">
        <v>0.82</v>
      </c>
      <c r="AT25">
        <v>0.93</v>
      </c>
      <c r="AU25">
        <v>0</v>
      </c>
      <c r="AV25">
        <v>1.02</v>
      </c>
      <c r="AW25">
        <v>0</v>
      </c>
      <c r="AX25">
        <v>4.84</v>
      </c>
      <c r="AY25">
        <v>0.61</v>
      </c>
      <c r="AZ25">
        <v>29.05</v>
      </c>
      <c r="BA25">
        <v>0.92</v>
      </c>
      <c r="BB25">
        <v>21.27</v>
      </c>
      <c r="BC25">
        <v>37.840000000000003</v>
      </c>
      <c r="BD25">
        <v>0.52</v>
      </c>
      <c r="BE25">
        <v>0</v>
      </c>
      <c r="BF25">
        <v>0.37</v>
      </c>
      <c r="BG25">
        <v>48.36</v>
      </c>
      <c r="BH25">
        <v>0</v>
      </c>
      <c r="BI25">
        <v>0</v>
      </c>
      <c r="BJ25">
        <v>0</v>
      </c>
      <c r="BK25">
        <v>0.61</v>
      </c>
      <c r="BL25">
        <v>255.26</v>
      </c>
      <c r="BM25">
        <v>43.52</v>
      </c>
      <c r="BN25">
        <v>23.7</v>
      </c>
      <c r="BO25">
        <v>0</v>
      </c>
      <c r="BP25">
        <v>0</v>
      </c>
      <c r="BQ25">
        <v>0.93</v>
      </c>
      <c r="BR25">
        <v>85.08</v>
      </c>
      <c r="BS25">
        <v>64.319999999999993</v>
      </c>
      <c r="BT25">
        <v>0</v>
      </c>
    </row>
    <row r="26" spans="1:72">
      <c r="A26" t="s">
        <v>257</v>
      </c>
      <c r="G26" t="s">
        <v>68</v>
      </c>
      <c r="H26" s="73">
        <v>726.83999999999992</v>
      </c>
      <c r="I26" s="46">
        <v>158.34</v>
      </c>
      <c r="J26" s="46">
        <v>203.6</v>
      </c>
      <c r="K26" s="46">
        <v>69.64</v>
      </c>
      <c r="L26" s="46">
        <v>4.84</v>
      </c>
      <c r="M26" s="74">
        <v>0</v>
      </c>
      <c r="N26" s="73">
        <v>0</v>
      </c>
      <c r="O26" s="46">
        <v>150</v>
      </c>
      <c r="P26" s="46">
        <v>0</v>
      </c>
      <c r="Q26" s="46">
        <v>0</v>
      </c>
      <c r="R26" s="46">
        <v>0</v>
      </c>
      <c r="S26" s="74">
        <v>0</v>
      </c>
      <c r="W26">
        <v>23.8</v>
      </c>
      <c r="X26">
        <v>0.48</v>
      </c>
      <c r="Y26">
        <v>0</v>
      </c>
      <c r="Z26">
        <v>24.18</v>
      </c>
      <c r="AA26">
        <v>48.36</v>
      </c>
      <c r="AB26">
        <v>23.21</v>
      </c>
      <c r="AC26">
        <v>0</v>
      </c>
      <c r="AD26">
        <v>0</v>
      </c>
      <c r="AE26">
        <v>13.01</v>
      </c>
      <c r="AF26">
        <v>54.16</v>
      </c>
      <c r="AG26">
        <v>63.11</v>
      </c>
      <c r="AH26">
        <v>6.77</v>
      </c>
      <c r="AI26">
        <v>150</v>
      </c>
      <c r="AJ26">
        <v>14.77</v>
      </c>
      <c r="AK26">
        <v>0</v>
      </c>
      <c r="AL26">
        <v>0</v>
      </c>
      <c r="AM26">
        <v>12.71</v>
      </c>
      <c r="AN26">
        <v>85.6</v>
      </c>
      <c r="AO26">
        <v>62.87</v>
      </c>
      <c r="AP26">
        <v>24.18</v>
      </c>
      <c r="AQ26">
        <v>62.87</v>
      </c>
      <c r="AR26">
        <v>23.21</v>
      </c>
      <c r="AS26">
        <v>0.82</v>
      </c>
      <c r="AT26">
        <v>0.93</v>
      </c>
      <c r="AU26">
        <v>0</v>
      </c>
      <c r="AV26">
        <v>1.02</v>
      </c>
      <c r="AW26">
        <v>0</v>
      </c>
      <c r="AX26">
        <v>4.84</v>
      </c>
      <c r="AY26">
        <v>0.61</v>
      </c>
      <c r="AZ26">
        <v>29.05</v>
      </c>
      <c r="BA26">
        <v>0.92</v>
      </c>
      <c r="BB26">
        <v>21.27</v>
      </c>
      <c r="BC26">
        <v>37.840000000000003</v>
      </c>
      <c r="BD26">
        <v>0.52</v>
      </c>
      <c r="BE26">
        <v>0</v>
      </c>
      <c r="BF26">
        <v>0.37</v>
      </c>
      <c r="BG26">
        <v>48.36</v>
      </c>
      <c r="BH26">
        <v>0</v>
      </c>
      <c r="BI26">
        <v>0</v>
      </c>
      <c r="BJ26">
        <v>0</v>
      </c>
      <c r="BK26">
        <v>0.61</v>
      </c>
      <c r="BL26">
        <v>255.26</v>
      </c>
      <c r="BM26">
        <v>43.52</v>
      </c>
      <c r="BN26">
        <v>23.7</v>
      </c>
      <c r="BO26">
        <v>0</v>
      </c>
      <c r="BP26">
        <v>0</v>
      </c>
      <c r="BQ26">
        <v>0.93</v>
      </c>
      <c r="BR26">
        <v>85.08</v>
      </c>
      <c r="BS26">
        <v>64.319999999999993</v>
      </c>
      <c r="BT26">
        <v>0</v>
      </c>
    </row>
    <row r="27" spans="1:72">
      <c r="A27" t="s">
        <v>258</v>
      </c>
      <c r="G27" t="s">
        <v>69</v>
      </c>
      <c r="H27" s="73">
        <v>674.12999999999988</v>
      </c>
      <c r="I27" s="46">
        <v>135.72999999999999</v>
      </c>
      <c r="J27" s="46">
        <v>203.51000000000002</v>
      </c>
      <c r="K27" s="46">
        <v>69.64</v>
      </c>
      <c r="L27" s="46">
        <v>4.84</v>
      </c>
      <c r="M27" s="74">
        <v>0</v>
      </c>
      <c r="N27" s="73">
        <v>0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23.8</v>
      </c>
      <c r="X27">
        <v>0.53</v>
      </c>
      <c r="Y27">
        <v>0</v>
      </c>
      <c r="Z27">
        <v>24.18</v>
      </c>
      <c r="AA27">
        <v>48.36</v>
      </c>
      <c r="AB27">
        <v>23.21</v>
      </c>
      <c r="AC27">
        <v>0</v>
      </c>
      <c r="AD27">
        <v>0</v>
      </c>
      <c r="AE27">
        <v>13.01</v>
      </c>
      <c r="AF27">
        <v>0</v>
      </c>
      <c r="AG27">
        <v>63.11</v>
      </c>
      <c r="AH27">
        <v>6.77</v>
      </c>
      <c r="AI27">
        <v>150</v>
      </c>
      <c r="AJ27">
        <v>14.68</v>
      </c>
      <c r="AK27">
        <v>0</v>
      </c>
      <c r="AL27">
        <v>0</v>
      </c>
      <c r="AM27">
        <v>12.71</v>
      </c>
      <c r="AN27">
        <v>85.6</v>
      </c>
      <c r="AO27">
        <v>62.87</v>
      </c>
      <c r="AP27">
        <v>24.18</v>
      </c>
      <c r="AQ27">
        <v>62.87</v>
      </c>
      <c r="AR27">
        <v>0</v>
      </c>
      <c r="AS27">
        <v>0.82</v>
      </c>
      <c r="AT27">
        <v>0.93</v>
      </c>
      <c r="AU27">
        <v>0</v>
      </c>
      <c r="AV27">
        <v>1.02</v>
      </c>
      <c r="AW27">
        <v>0.6</v>
      </c>
      <c r="AX27">
        <v>4.84</v>
      </c>
      <c r="AY27">
        <v>0.61</v>
      </c>
      <c r="AZ27">
        <v>29.05</v>
      </c>
      <c r="BA27">
        <v>0.92</v>
      </c>
      <c r="BB27">
        <v>21.27</v>
      </c>
      <c r="BC27">
        <v>37.840000000000003</v>
      </c>
      <c r="BD27">
        <v>0.52</v>
      </c>
      <c r="BE27">
        <v>0</v>
      </c>
      <c r="BF27">
        <v>0.37</v>
      </c>
      <c r="BG27">
        <v>48.36</v>
      </c>
      <c r="BH27">
        <v>0</v>
      </c>
      <c r="BI27">
        <v>0</v>
      </c>
      <c r="BJ27">
        <v>0</v>
      </c>
      <c r="BK27">
        <v>0.61</v>
      </c>
      <c r="BL27">
        <v>255.26</v>
      </c>
      <c r="BM27">
        <v>43.52</v>
      </c>
      <c r="BN27">
        <v>23.7</v>
      </c>
      <c r="BO27">
        <v>0</v>
      </c>
      <c r="BP27">
        <v>1.4</v>
      </c>
      <c r="BQ27">
        <v>0.93</v>
      </c>
      <c r="BR27">
        <v>85.08</v>
      </c>
      <c r="BS27">
        <v>64.319999999999993</v>
      </c>
      <c r="BT27">
        <v>0</v>
      </c>
    </row>
    <row r="28" spans="1:72">
      <c r="A28" t="s">
        <v>259</v>
      </c>
      <c r="G28" t="s">
        <v>70</v>
      </c>
      <c r="H28" s="73">
        <v>676.93000000000006</v>
      </c>
      <c r="I28" s="46">
        <v>136.93</v>
      </c>
      <c r="J28" s="46">
        <v>203.51000000000002</v>
      </c>
      <c r="K28" s="46">
        <v>69.64</v>
      </c>
      <c r="L28" s="46">
        <v>4.84</v>
      </c>
      <c r="M28" s="74">
        <v>0</v>
      </c>
      <c r="N28" s="73">
        <v>0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23.8</v>
      </c>
      <c r="X28">
        <v>0.53</v>
      </c>
      <c r="Y28">
        <v>0</v>
      </c>
      <c r="Z28">
        <v>24.18</v>
      </c>
      <c r="AA28">
        <v>48.36</v>
      </c>
      <c r="AB28">
        <v>23.21</v>
      </c>
      <c r="AC28">
        <v>0</v>
      </c>
      <c r="AD28">
        <v>0</v>
      </c>
      <c r="AE28">
        <v>13.01</v>
      </c>
      <c r="AF28">
        <v>0</v>
      </c>
      <c r="AG28">
        <v>63.11</v>
      </c>
      <c r="AH28">
        <v>6.77</v>
      </c>
      <c r="AI28">
        <v>150</v>
      </c>
      <c r="AJ28">
        <v>14.68</v>
      </c>
      <c r="AK28">
        <v>0</v>
      </c>
      <c r="AL28">
        <v>0</v>
      </c>
      <c r="AM28">
        <v>12.71</v>
      </c>
      <c r="AN28">
        <v>85.6</v>
      </c>
      <c r="AO28">
        <v>62.87</v>
      </c>
      <c r="AP28">
        <v>24.18</v>
      </c>
      <c r="AQ28">
        <v>62.87</v>
      </c>
      <c r="AR28">
        <v>0</v>
      </c>
      <c r="AS28">
        <v>0.82</v>
      </c>
      <c r="AT28">
        <v>0.93</v>
      </c>
      <c r="AU28">
        <v>0</v>
      </c>
      <c r="AV28">
        <v>1.02</v>
      </c>
      <c r="AW28">
        <v>1.8</v>
      </c>
      <c r="AX28">
        <v>4.84</v>
      </c>
      <c r="AY28">
        <v>0.61</v>
      </c>
      <c r="AZ28">
        <v>29.05</v>
      </c>
      <c r="BA28">
        <v>0.92</v>
      </c>
      <c r="BB28">
        <v>21.27</v>
      </c>
      <c r="BC28">
        <v>37.840000000000003</v>
      </c>
      <c r="BD28">
        <v>0.52</v>
      </c>
      <c r="BE28">
        <v>0</v>
      </c>
      <c r="BF28">
        <v>0.37</v>
      </c>
      <c r="BG28">
        <v>48.36</v>
      </c>
      <c r="BH28">
        <v>0</v>
      </c>
      <c r="BI28">
        <v>0</v>
      </c>
      <c r="BJ28">
        <v>0</v>
      </c>
      <c r="BK28">
        <v>0.61</v>
      </c>
      <c r="BL28">
        <v>255.26</v>
      </c>
      <c r="BM28">
        <v>43.52</v>
      </c>
      <c r="BN28">
        <v>23.7</v>
      </c>
      <c r="BO28">
        <v>0</v>
      </c>
      <c r="BP28">
        <v>4.2</v>
      </c>
      <c r="BQ28">
        <v>0.93</v>
      </c>
      <c r="BR28">
        <v>85.08</v>
      </c>
      <c r="BS28">
        <v>64.319999999999993</v>
      </c>
      <c r="BT28">
        <v>0</v>
      </c>
    </row>
    <row r="29" spans="1:72">
      <c r="A29" t="s">
        <v>267</v>
      </c>
      <c r="G29" t="s">
        <v>71</v>
      </c>
      <c r="H29" s="73">
        <v>679.03</v>
      </c>
      <c r="I29" s="46">
        <v>137.83000000000001</v>
      </c>
      <c r="J29" s="46">
        <v>203.51000000000002</v>
      </c>
      <c r="K29" s="46">
        <v>69.64</v>
      </c>
      <c r="L29" s="46">
        <v>4.84</v>
      </c>
      <c r="M29" s="74">
        <v>0</v>
      </c>
      <c r="N29" s="73">
        <v>0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23.8</v>
      </c>
      <c r="X29">
        <v>0.53</v>
      </c>
      <c r="Y29">
        <v>0</v>
      </c>
      <c r="Z29">
        <v>24.18</v>
      </c>
      <c r="AA29">
        <v>48.36</v>
      </c>
      <c r="AB29">
        <v>23.21</v>
      </c>
      <c r="AC29">
        <v>0</v>
      </c>
      <c r="AD29">
        <v>0</v>
      </c>
      <c r="AE29">
        <v>13.01</v>
      </c>
      <c r="AF29">
        <v>0</v>
      </c>
      <c r="AG29">
        <v>63.11</v>
      </c>
      <c r="AH29">
        <v>6.77</v>
      </c>
      <c r="AI29">
        <v>150</v>
      </c>
      <c r="AJ29">
        <v>14.68</v>
      </c>
      <c r="AK29">
        <v>0</v>
      </c>
      <c r="AL29">
        <v>0</v>
      </c>
      <c r="AM29">
        <v>12.71</v>
      </c>
      <c r="AN29">
        <v>85.6</v>
      </c>
      <c r="AO29">
        <v>62.87</v>
      </c>
      <c r="AP29">
        <v>24.18</v>
      </c>
      <c r="AQ29">
        <v>62.87</v>
      </c>
      <c r="AR29">
        <v>0</v>
      </c>
      <c r="AS29">
        <v>0.82</v>
      </c>
      <c r="AT29">
        <v>0.93</v>
      </c>
      <c r="AU29">
        <v>0</v>
      </c>
      <c r="AV29">
        <v>1.02</v>
      </c>
      <c r="AW29">
        <v>2.7</v>
      </c>
      <c r="AX29">
        <v>4.84</v>
      </c>
      <c r="AY29">
        <v>0.61</v>
      </c>
      <c r="AZ29">
        <v>29.05</v>
      </c>
      <c r="BA29">
        <v>0.92</v>
      </c>
      <c r="BB29">
        <v>21.27</v>
      </c>
      <c r="BC29">
        <v>37.840000000000003</v>
      </c>
      <c r="BD29">
        <v>0.52</v>
      </c>
      <c r="BE29">
        <v>0</v>
      </c>
      <c r="BF29">
        <v>0.37</v>
      </c>
      <c r="BG29">
        <v>48.36</v>
      </c>
      <c r="BH29">
        <v>0</v>
      </c>
      <c r="BI29">
        <v>0</v>
      </c>
      <c r="BJ29">
        <v>0</v>
      </c>
      <c r="BK29">
        <v>0.61</v>
      </c>
      <c r="BL29">
        <v>255.26</v>
      </c>
      <c r="BM29">
        <v>43.52</v>
      </c>
      <c r="BN29">
        <v>23.7</v>
      </c>
      <c r="BO29">
        <v>0</v>
      </c>
      <c r="BP29">
        <v>6.3</v>
      </c>
      <c r="BQ29">
        <v>0.93</v>
      </c>
      <c r="BR29">
        <v>85.08</v>
      </c>
      <c r="BS29">
        <v>64.319999999999993</v>
      </c>
      <c r="BT29">
        <v>0</v>
      </c>
    </row>
    <row r="30" spans="1:72">
      <c r="A30" t="s">
        <v>268</v>
      </c>
      <c r="G30" t="s">
        <v>72</v>
      </c>
      <c r="H30" s="73">
        <v>682.18000000000006</v>
      </c>
      <c r="I30" s="46">
        <v>139.18</v>
      </c>
      <c r="J30" s="46">
        <v>203.51000000000002</v>
      </c>
      <c r="K30" s="46">
        <v>69.64</v>
      </c>
      <c r="L30" s="46">
        <v>5.03</v>
      </c>
      <c r="M30" s="74">
        <v>0</v>
      </c>
      <c r="N30" s="73">
        <v>0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23.8</v>
      </c>
      <c r="X30">
        <v>0.53</v>
      </c>
      <c r="Y30">
        <v>0</v>
      </c>
      <c r="Z30">
        <v>24.18</v>
      </c>
      <c r="AA30">
        <v>48.36</v>
      </c>
      <c r="AB30">
        <v>23.21</v>
      </c>
      <c r="AC30">
        <v>0</v>
      </c>
      <c r="AD30">
        <v>0.19</v>
      </c>
      <c r="AE30">
        <v>13.01</v>
      </c>
      <c r="AF30">
        <v>0</v>
      </c>
      <c r="AG30">
        <v>63.11</v>
      </c>
      <c r="AH30">
        <v>6.77</v>
      </c>
      <c r="AI30">
        <v>150</v>
      </c>
      <c r="AJ30">
        <v>14.68</v>
      </c>
      <c r="AK30">
        <v>0</v>
      </c>
      <c r="AL30">
        <v>0</v>
      </c>
      <c r="AM30">
        <v>12.71</v>
      </c>
      <c r="AN30">
        <v>85.6</v>
      </c>
      <c r="AO30">
        <v>62.87</v>
      </c>
      <c r="AP30">
        <v>24.18</v>
      </c>
      <c r="AQ30">
        <v>62.87</v>
      </c>
      <c r="AR30">
        <v>0</v>
      </c>
      <c r="AS30">
        <v>0.82</v>
      </c>
      <c r="AT30">
        <v>0.93</v>
      </c>
      <c r="AU30">
        <v>0</v>
      </c>
      <c r="AV30">
        <v>1.02</v>
      </c>
      <c r="AW30">
        <v>4.05</v>
      </c>
      <c r="AX30">
        <v>4.84</v>
      </c>
      <c r="AY30">
        <v>0.61</v>
      </c>
      <c r="AZ30">
        <v>29.05</v>
      </c>
      <c r="BA30">
        <v>0.92</v>
      </c>
      <c r="BB30">
        <v>21.27</v>
      </c>
      <c r="BC30">
        <v>37.840000000000003</v>
      </c>
      <c r="BD30">
        <v>0.52</v>
      </c>
      <c r="BE30">
        <v>0</v>
      </c>
      <c r="BF30">
        <v>0.37</v>
      </c>
      <c r="BG30">
        <v>48.36</v>
      </c>
      <c r="BH30">
        <v>0</v>
      </c>
      <c r="BI30">
        <v>0</v>
      </c>
      <c r="BJ30">
        <v>0</v>
      </c>
      <c r="BK30">
        <v>0.61</v>
      </c>
      <c r="BL30">
        <v>255.26</v>
      </c>
      <c r="BM30">
        <v>43.52</v>
      </c>
      <c r="BN30">
        <v>23.7</v>
      </c>
      <c r="BO30">
        <v>0</v>
      </c>
      <c r="BP30">
        <v>9.4499999999999993</v>
      </c>
      <c r="BQ30">
        <v>0.93</v>
      </c>
      <c r="BR30">
        <v>85.08</v>
      </c>
      <c r="BS30">
        <v>64.319999999999993</v>
      </c>
      <c r="BT30">
        <v>0</v>
      </c>
    </row>
    <row r="31" spans="1:72">
      <c r="A31" t="s">
        <v>278</v>
      </c>
      <c r="G31" t="s">
        <v>73</v>
      </c>
      <c r="H31" s="73">
        <v>685.48</v>
      </c>
      <c r="I31" s="46">
        <v>140.53</v>
      </c>
      <c r="J31" s="46">
        <v>237.36</v>
      </c>
      <c r="K31" s="46">
        <v>69.64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23.8</v>
      </c>
      <c r="X31">
        <v>0.68</v>
      </c>
      <c r="Y31">
        <v>0</v>
      </c>
      <c r="Z31">
        <v>24.18</v>
      </c>
      <c r="AA31">
        <v>48.36</v>
      </c>
      <c r="AB31">
        <v>23.21</v>
      </c>
      <c r="AC31">
        <v>0</v>
      </c>
      <c r="AD31">
        <v>0.39</v>
      </c>
      <c r="AE31">
        <v>13.01</v>
      </c>
      <c r="AF31">
        <v>0</v>
      </c>
      <c r="AG31">
        <v>63.11</v>
      </c>
      <c r="AH31">
        <v>6.77</v>
      </c>
      <c r="AI31">
        <v>0</v>
      </c>
      <c r="AJ31">
        <v>14.68</v>
      </c>
      <c r="AK31">
        <v>0</v>
      </c>
      <c r="AL31">
        <v>0</v>
      </c>
      <c r="AM31">
        <v>12.71</v>
      </c>
      <c r="AN31">
        <v>85.6</v>
      </c>
      <c r="AO31">
        <v>62.87</v>
      </c>
      <c r="AP31">
        <v>24.18</v>
      </c>
      <c r="AQ31">
        <v>62.87</v>
      </c>
      <c r="AR31">
        <v>0</v>
      </c>
      <c r="AS31">
        <v>0.82</v>
      </c>
      <c r="AT31">
        <v>0.93</v>
      </c>
      <c r="AU31">
        <v>0</v>
      </c>
      <c r="AV31">
        <v>1.02</v>
      </c>
      <c r="AW31">
        <v>5.4</v>
      </c>
      <c r="AX31">
        <v>4.84</v>
      </c>
      <c r="AY31">
        <v>0.61</v>
      </c>
      <c r="AZ31">
        <v>29.05</v>
      </c>
      <c r="BA31">
        <v>0.92</v>
      </c>
      <c r="BB31">
        <v>21.27</v>
      </c>
      <c r="BC31">
        <v>37.840000000000003</v>
      </c>
      <c r="BD31">
        <v>0.52</v>
      </c>
      <c r="BE31">
        <v>0</v>
      </c>
      <c r="BF31">
        <v>0.37</v>
      </c>
      <c r="BG31">
        <v>48.36</v>
      </c>
      <c r="BH31">
        <v>0</v>
      </c>
      <c r="BI31">
        <v>0</v>
      </c>
      <c r="BJ31">
        <v>33.85</v>
      </c>
      <c r="BK31">
        <v>0.61</v>
      </c>
      <c r="BL31">
        <v>255.26</v>
      </c>
      <c r="BM31">
        <v>43.52</v>
      </c>
      <c r="BN31">
        <v>23.7</v>
      </c>
      <c r="BO31">
        <v>0</v>
      </c>
      <c r="BP31">
        <v>12.6</v>
      </c>
      <c r="BQ31">
        <v>0.93</v>
      </c>
      <c r="BR31">
        <v>85.08</v>
      </c>
      <c r="BS31">
        <v>64.319999999999993</v>
      </c>
      <c r="BT31">
        <v>0</v>
      </c>
    </row>
    <row r="32" spans="1:72">
      <c r="A32" t="s">
        <v>279</v>
      </c>
      <c r="G32" t="s">
        <v>74</v>
      </c>
      <c r="H32" s="73">
        <v>690.73</v>
      </c>
      <c r="I32" s="46">
        <v>142.78</v>
      </c>
      <c r="J32" s="46">
        <v>237.36</v>
      </c>
      <c r="K32" s="46">
        <v>69.64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23.8</v>
      </c>
      <c r="X32">
        <v>0.68</v>
      </c>
      <c r="Y32">
        <v>0</v>
      </c>
      <c r="Z32">
        <v>24.18</v>
      </c>
      <c r="AA32">
        <v>48.36</v>
      </c>
      <c r="AB32">
        <v>23.21</v>
      </c>
      <c r="AC32">
        <v>0</v>
      </c>
      <c r="AD32">
        <v>0.61</v>
      </c>
      <c r="AE32">
        <v>13.01</v>
      </c>
      <c r="AF32">
        <v>0</v>
      </c>
      <c r="AG32">
        <v>63.11</v>
      </c>
      <c r="AH32">
        <v>6.77</v>
      </c>
      <c r="AI32">
        <v>0</v>
      </c>
      <c r="AJ32">
        <v>14.68</v>
      </c>
      <c r="AK32">
        <v>0</v>
      </c>
      <c r="AL32">
        <v>0</v>
      </c>
      <c r="AM32">
        <v>12.71</v>
      </c>
      <c r="AN32">
        <v>85.6</v>
      </c>
      <c r="AO32">
        <v>62.87</v>
      </c>
      <c r="AP32">
        <v>24.18</v>
      </c>
      <c r="AQ32">
        <v>62.87</v>
      </c>
      <c r="AR32">
        <v>0</v>
      </c>
      <c r="AS32">
        <v>0.82</v>
      </c>
      <c r="AT32">
        <v>0.93</v>
      </c>
      <c r="AU32">
        <v>0</v>
      </c>
      <c r="AV32">
        <v>1.02</v>
      </c>
      <c r="AW32">
        <v>7.65</v>
      </c>
      <c r="AX32">
        <v>4.84</v>
      </c>
      <c r="AY32">
        <v>0.61</v>
      </c>
      <c r="AZ32">
        <v>29.05</v>
      </c>
      <c r="BA32">
        <v>0.92</v>
      </c>
      <c r="BB32">
        <v>21.27</v>
      </c>
      <c r="BC32">
        <v>37.840000000000003</v>
      </c>
      <c r="BD32">
        <v>0.52</v>
      </c>
      <c r="BE32">
        <v>0</v>
      </c>
      <c r="BF32">
        <v>0.37</v>
      </c>
      <c r="BG32">
        <v>48.36</v>
      </c>
      <c r="BH32">
        <v>0</v>
      </c>
      <c r="BI32">
        <v>0</v>
      </c>
      <c r="BJ32">
        <v>33.85</v>
      </c>
      <c r="BK32">
        <v>0.61</v>
      </c>
      <c r="BL32">
        <v>255.26</v>
      </c>
      <c r="BM32">
        <v>43.52</v>
      </c>
      <c r="BN32">
        <v>23.7</v>
      </c>
      <c r="BO32">
        <v>0</v>
      </c>
      <c r="BP32">
        <v>17.850000000000001</v>
      </c>
      <c r="BQ32">
        <v>0.93</v>
      </c>
      <c r="BR32">
        <v>85.08</v>
      </c>
      <c r="BS32">
        <v>64.319999999999993</v>
      </c>
      <c r="BT32">
        <v>0</v>
      </c>
    </row>
    <row r="33" spans="1:72">
      <c r="A33" t="s">
        <v>280</v>
      </c>
      <c r="G33" t="s">
        <v>75</v>
      </c>
      <c r="H33" s="73">
        <v>693.87999999999988</v>
      </c>
      <c r="I33" s="46">
        <v>144.13</v>
      </c>
      <c r="J33" s="46">
        <v>237.36</v>
      </c>
      <c r="K33" s="46">
        <v>69.64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23.8</v>
      </c>
      <c r="X33">
        <v>0.68</v>
      </c>
      <c r="Y33">
        <v>0</v>
      </c>
      <c r="Z33">
        <v>24.18</v>
      </c>
      <c r="AA33">
        <v>48.36</v>
      </c>
      <c r="AB33">
        <v>23.21</v>
      </c>
      <c r="AC33">
        <v>0</v>
      </c>
      <c r="AD33">
        <v>1.1299999999999999</v>
      </c>
      <c r="AE33">
        <v>13.01</v>
      </c>
      <c r="AF33">
        <v>0</v>
      </c>
      <c r="AG33">
        <v>63.11</v>
      </c>
      <c r="AH33">
        <v>6.77</v>
      </c>
      <c r="AI33">
        <v>0</v>
      </c>
      <c r="AJ33">
        <v>14.68</v>
      </c>
      <c r="AK33">
        <v>0</v>
      </c>
      <c r="AL33">
        <v>0</v>
      </c>
      <c r="AM33">
        <v>12.71</v>
      </c>
      <c r="AN33">
        <v>85.6</v>
      </c>
      <c r="AO33">
        <v>62.87</v>
      </c>
      <c r="AP33">
        <v>24.18</v>
      </c>
      <c r="AQ33">
        <v>62.87</v>
      </c>
      <c r="AR33">
        <v>0</v>
      </c>
      <c r="AS33">
        <v>0.82</v>
      </c>
      <c r="AT33">
        <v>0.93</v>
      </c>
      <c r="AU33">
        <v>0</v>
      </c>
      <c r="AV33">
        <v>1.02</v>
      </c>
      <c r="AW33">
        <v>9</v>
      </c>
      <c r="AX33">
        <v>4.84</v>
      </c>
      <c r="AY33">
        <v>0.61</v>
      </c>
      <c r="AZ33">
        <v>29.05</v>
      </c>
      <c r="BA33">
        <v>0.92</v>
      </c>
      <c r="BB33">
        <v>21.27</v>
      </c>
      <c r="BC33">
        <v>37.840000000000003</v>
      </c>
      <c r="BD33">
        <v>0.52</v>
      </c>
      <c r="BE33">
        <v>0</v>
      </c>
      <c r="BF33">
        <v>0.37</v>
      </c>
      <c r="BG33">
        <v>48.36</v>
      </c>
      <c r="BH33">
        <v>0</v>
      </c>
      <c r="BI33">
        <v>0</v>
      </c>
      <c r="BJ33">
        <v>33.85</v>
      </c>
      <c r="BK33">
        <v>0.61</v>
      </c>
      <c r="BL33">
        <v>255.26</v>
      </c>
      <c r="BM33">
        <v>43.52</v>
      </c>
      <c r="BN33">
        <v>23.7</v>
      </c>
      <c r="BO33">
        <v>0</v>
      </c>
      <c r="BP33">
        <v>21</v>
      </c>
      <c r="BQ33">
        <v>0.93</v>
      </c>
      <c r="BR33">
        <v>85.08</v>
      </c>
      <c r="BS33">
        <v>64.319999999999993</v>
      </c>
      <c r="BT33">
        <v>0</v>
      </c>
    </row>
    <row r="34" spans="1:72">
      <c r="A34" t="s">
        <v>281</v>
      </c>
      <c r="G34" t="s">
        <v>76</v>
      </c>
      <c r="H34" s="73">
        <v>699.48</v>
      </c>
      <c r="I34" s="46">
        <v>146.53</v>
      </c>
      <c r="J34" s="46">
        <v>237.36</v>
      </c>
      <c r="K34" s="46">
        <v>69.64</v>
      </c>
      <c r="L34" s="46">
        <v>7.16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23.8</v>
      </c>
      <c r="X34">
        <v>0.68</v>
      </c>
      <c r="Y34">
        <v>0</v>
      </c>
      <c r="Z34">
        <v>24.18</v>
      </c>
      <c r="AA34">
        <v>48.36</v>
      </c>
      <c r="AB34">
        <v>23.21</v>
      </c>
      <c r="AC34">
        <v>0</v>
      </c>
      <c r="AD34">
        <v>2.3199999999999998</v>
      </c>
      <c r="AE34">
        <v>13.01</v>
      </c>
      <c r="AF34">
        <v>0</v>
      </c>
      <c r="AG34">
        <v>63.11</v>
      </c>
      <c r="AH34">
        <v>6.77</v>
      </c>
      <c r="AI34">
        <v>0</v>
      </c>
      <c r="AJ34">
        <v>14.68</v>
      </c>
      <c r="AK34">
        <v>0</v>
      </c>
      <c r="AL34">
        <v>0</v>
      </c>
      <c r="AM34">
        <v>12.71</v>
      </c>
      <c r="AN34">
        <v>85.6</v>
      </c>
      <c r="AO34">
        <v>62.87</v>
      </c>
      <c r="AP34">
        <v>24.18</v>
      </c>
      <c r="AQ34">
        <v>62.87</v>
      </c>
      <c r="AR34">
        <v>0</v>
      </c>
      <c r="AS34">
        <v>0.82</v>
      </c>
      <c r="AT34">
        <v>0.93</v>
      </c>
      <c r="AU34">
        <v>0</v>
      </c>
      <c r="AV34">
        <v>1.02</v>
      </c>
      <c r="AW34">
        <v>11.4</v>
      </c>
      <c r="AX34">
        <v>4.84</v>
      </c>
      <c r="AY34">
        <v>0.61</v>
      </c>
      <c r="AZ34">
        <v>29.05</v>
      </c>
      <c r="BA34">
        <v>0.92</v>
      </c>
      <c r="BB34">
        <v>21.27</v>
      </c>
      <c r="BC34">
        <v>37.840000000000003</v>
      </c>
      <c r="BD34">
        <v>0.52</v>
      </c>
      <c r="BE34">
        <v>0</v>
      </c>
      <c r="BF34">
        <v>0.37</v>
      </c>
      <c r="BG34">
        <v>48.36</v>
      </c>
      <c r="BH34">
        <v>0</v>
      </c>
      <c r="BI34">
        <v>0</v>
      </c>
      <c r="BJ34">
        <v>33.85</v>
      </c>
      <c r="BK34">
        <v>0.61</v>
      </c>
      <c r="BL34">
        <v>255.26</v>
      </c>
      <c r="BM34">
        <v>43.52</v>
      </c>
      <c r="BN34">
        <v>23.7</v>
      </c>
      <c r="BO34">
        <v>0</v>
      </c>
      <c r="BP34">
        <v>26.6</v>
      </c>
      <c r="BQ34">
        <v>0.93</v>
      </c>
      <c r="BR34">
        <v>85.08</v>
      </c>
      <c r="BS34">
        <v>64.319999999999993</v>
      </c>
      <c r="BT34">
        <v>0</v>
      </c>
    </row>
    <row r="35" spans="1:72">
      <c r="A35" t="s">
        <v>283</v>
      </c>
      <c r="G35" t="s">
        <v>77</v>
      </c>
      <c r="H35" s="73">
        <v>711.87000000000012</v>
      </c>
      <c r="I35" s="46">
        <v>151.68</v>
      </c>
      <c r="J35" s="46">
        <v>237.27</v>
      </c>
      <c r="K35" s="46">
        <v>69.64</v>
      </c>
      <c r="L35" s="46">
        <v>7.64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23.8</v>
      </c>
      <c r="X35">
        <v>0.97</v>
      </c>
      <c r="Y35">
        <v>0</v>
      </c>
      <c r="Z35">
        <v>24.18</v>
      </c>
      <c r="AA35">
        <v>48.36</v>
      </c>
      <c r="AB35">
        <v>23.21</v>
      </c>
      <c r="AC35">
        <v>0</v>
      </c>
      <c r="AD35">
        <v>2.8</v>
      </c>
      <c r="AE35">
        <v>13.01</v>
      </c>
      <c r="AF35">
        <v>0</v>
      </c>
      <c r="AG35">
        <v>63.11</v>
      </c>
      <c r="AH35">
        <v>6.77</v>
      </c>
      <c r="AI35">
        <v>0</v>
      </c>
      <c r="AJ35">
        <v>14.59</v>
      </c>
      <c r="AK35">
        <v>0</v>
      </c>
      <c r="AL35">
        <v>0</v>
      </c>
      <c r="AM35">
        <v>12.71</v>
      </c>
      <c r="AN35">
        <v>85.6</v>
      </c>
      <c r="AO35">
        <v>62.87</v>
      </c>
      <c r="AP35">
        <v>24.18</v>
      </c>
      <c r="AQ35">
        <v>62.87</v>
      </c>
      <c r="AR35">
        <v>0</v>
      </c>
      <c r="AS35">
        <v>0.97</v>
      </c>
      <c r="AT35">
        <v>0.98</v>
      </c>
      <c r="AU35">
        <v>0</v>
      </c>
      <c r="AV35">
        <v>1.02</v>
      </c>
      <c r="AW35">
        <v>16.5</v>
      </c>
      <c r="AX35">
        <v>4.84</v>
      </c>
      <c r="AY35">
        <v>0.61</v>
      </c>
      <c r="AZ35">
        <v>29.05</v>
      </c>
      <c r="BA35">
        <v>0.92</v>
      </c>
      <c r="BB35">
        <v>21.27</v>
      </c>
      <c r="BC35">
        <v>37.840000000000003</v>
      </c>
      <c r="BD35">
        <v>0.52</v>
      </c>
      <c r="BE35">
        <v>0</v>
      </c>
      <c r="BF35">
        <v>0.37</v>
      </c>
      <c r="BG35">
        <v>48.36</v>
      </c>
      <c r="BH35">
        <v>0</v>
      </c>
      <c r="BI35">
        <v>0</v>
      </c>
      <c r="BJ35">
        <v>33.85</v>
      </c>
      <c r="BK35">
        <v>0.61</v>
      </c>
      <c r="BL35">
        <v>255.26</v>
      </c>
      <c r="BM35">
        <v>43.52</v>
      </c>
      <c r="BN35">
        <v>23.7</v>
      </c>
      <c r="BO35">
        <v>0</v>
      </c>
      <c r="BP35">
        <v>38.5</v>
      </c>
      <c r="BQ35">
        <v>0.98</v>
      </c>
      <c r="BR35">
        <v>85.08</v>
      </c>
      <c r="BS35">
        <v>64.319999999999993</v>
      </c>
      <c r="BT35">
        <v>0</v>
      </c>
    </row>
    <row r="36" spans="1:72">
      <c r="A36" t="s">
        <v>315</v>
      </c>
      <c r="G36" t="s">
        <v>78</v>
      </c>
      <c r="H36" s="73">
        <v>718.87000000000012</v>
      </c>
      <c r="I36" s="46">
        <v>154.68</v>
      </c>
      <c r="J36" s="46">
        <v>237.27</v>
      </c>
      <c r="K36" s="46">
        <v>69.64</v>
      </c>
      <c r="L36" s="46">
        <v>8.42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23.8</v>
      </c>
      <c r="X36">
        <v>0.97</v>
      </c>
      <c r="Y36">
        <v>0</v>
      </c>
      <c r="Z36">
        <v>24.18</v>
      </c>
      <c r="AA36">
        <v>48.36</v>
      </c>
      <c r="AB36">
        <v>23.21</v>
      </c>
      <c r="AC36">
        <v>0</v>
      </c>
      <c r="AD36">
        <v>3.58</v>
      </c>
      <c r="AE36">
        <v>13.01</v>
      </c>
      <c r="AF36">
        <v>0</v>
      </c>
      <c r="AG36">
        <v>63.11</v>
      </c>
      <c r="AH36">
        <v>6.77</v>
      </c>
      <c r="AI36">
        <v>0</v>
      </c>
      <c r="AJ36">
        <v>14.59</v>
      </c>
      <c r="AK36">
        <v>0</v>
      </c>
      <c r="AL36">
        <v>0</v>
      </c>
      <c r="AM36">
        <v>12.71</v>
      </c>
      <c r="AN36">
        <v>85.6</v>
      </c>
      <c r="AO36">
        <v>62.87</v>
      </c>
      <c r="AP36">
        <v>24.18</v>
      </c>
      <c r="AQ36">
        <v>62.87</v>
      </c>
      <c r="AR36">
        <v>0</v>
      </c>
      <c r="AS36">
        <v>0.97</v>
      </c>
      <c r="AT36">
        <v>0.98</v>
      </c>
      <c r="AU36">
        <v>0</v>
      </c>
      <c r="AV36">
        <v>1.02</v>
      </c>
      <c r="AW36">
        <v>19.5</v>
      </c>
      <c r="AX36">
        <v>4.84</v>
      </c>
      <c r="AY36">
        <v>0.61</v>
      </c>
      <c r="AZ36">
        <v>29.05</v>
      </c>
      <c r="BA36">
        <v>0.92</v>
      </c>
      <c r="BB36">
        <v>21.27</v>
      </c>
      <c r="BC36">
        <v>37.840000000000003</v>
      </c>
      <c r="BD36">
        <v>0.52</v>
      </c>
      <c r="BE36">
        <v>0</v>
      </c>
      <c r="BF36">
        <v>0.37</v>
      </c>
      <c r="BG36">
        <v>48.36</v>
      </c>
      <c r="BH36">
        <v>0</v>
      </c>
      <c r="BI36">
        <v>0</v>
      </c>
      <c r="BJ36">
        <v>33.85</v>
      </c>
      <c r="BK36">
        <v>0.61</v>
      </c>
      <c r="BL36">
        <v>255.26</v>
      </c>
      <c r="BM36">
        <v>43.52</v>
      </c>
      <c r="BN36">
        <v>23.7</v>
      </c>
      <c r="BO36">
        <v>0</v>
      </c>
      <c r="BP36">
        <v>45.5</v>
      </c>
      <c r="BQ36">
        <v>0.98</v>
      </c>
      <c r="BR36">
        <v>85.08</v>
      </c>
      <c r="BS36">
        <v>64.319999999999993</v>
      </c>
      <c r="BT36">
        <v>0</v>
      </c>
    </row>
    <row r="37" spans="1:72">
      <c r="A37" t="s">
        <v>316</v>
      </c>
      <c r="G37" t="s">
        <v>79</v>
      </c>
      <c r="H37" s="73">
        <v>727.27</v>
      </c>
      <c r="I37" s="46">
        <v>158.28</v>
      </c>
      <c r="J37" s="46">
        <v>237.27</v>
      </c>
      <c r="K37" s="46">
        <v>69.64</v>
      </c>
      <c r="L37" s="46">
        <v>8.61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23.8</v>
      </c>
      <c r="X37">
        <v>0.97</v>
      </c>
      <c r="Y37">
        <v>0</v>
      </c>
      <c r="Z37">
        <v>24.18</v>
      </c>
      <c r="AA37">
        <v>48.36</v>
      </c>
      <c r="AB37">
        <v>23.21</v>
      </c>
      <c r="AC37">
        <v>0</v>
      </c>
      <c r="AD37">
        <v>3.77</v>
      </c>
      <c r="AE37">
        <v>13.01</v>
      </c>
      <c r="AF37">
        <v>0</v>
      </c>
      <c r="AG37">
        <v>63.11</v>
      </c>
      <c r="AH37">
        <v>6.77</v>
      </c>
      <c r="AI37">
        <v>0</v>
      </c>
      <c r="AJ37">
        <v>14.59</v>
      </c>
      <c r="AK37">
        <v>0</v>
      </c>
      <c r="AL37">
        <v>0</v>
      </c>
      <c r="AM37">
        <v>12.71</v>
      </c>
      <c r="AN37">
        <v>85.6</v>
      </c>
      <c r="AO37">
        <v>62.87</v>
      </c>
      <c r="AP37">
        <v>24.18</v>
      </c>
      <c r="AQ37">
        <v>62.87</v>
      </c>
      <c r="AR37">
        <v>0</v>
      </c>
      <c r="AS37">
        <v>0.97</v>
      </c>
      <c r="AT37">
        <v>0.98</v>
      </c>
      <c r="AU37">
        <v>0</v>
      </c>
      <c r="AV37">
        <v>1.02</v>
      </c>
      <c r="AW37">
        <v>23.1</v>
      </c>
      <c r="AX37">
        <v>4.84</v>
      </c>
      <c r="AY37">
        <v>0.61</v>
      </c>
      <c r="AZ37">
        <v>29.05</v>
      </c>
      <c r="BA37">
        <v>0.92</v>
      </c>
      <c r="BB37">
        <v>21.27</v>
      </c>
      <c r="BC37">
        <v>37.840000000000003</v>
      </c>
      <c r="BD37">
        <v>0.52</v>
      </c>
      <c r="BE37">
        <v>0</v>
      </c>
      <c r="BF37">
        <v>0.37</v>
      </c>
      <c r="BG37">
        <v>48.36</v>
      </c>
      <c r="BH37">
        <v>0</v>
      </c>
      <c r="BI37">
        <v>0</v>
      </c>
      <c r="BJ37">
        <v>33.85</v>
      </c>
      <c r="BK37">
        <v>0.61</v>
      </c>
      <c r="BL37">
        <v>255.26</v>
      </c>
      <c r="BM37">
        <v>43.52</v>
      </c>
      <c r="BN37">
        <v>23.7</v>
      </c>
      <c r="BO37">
        <v>0</v>
      </c>
      <c r="BP37">
        <v>53.9</v>
      </c>
      <c r="BQ37">
        <v>0.98</v>
      </c>
      <c r="BR37">
        <v>85.08</v>
      </c>
      <c r="BS37">
        <v>64.319999999999993</v>
      </c>
      <c r="BT37">
        <v>0</v>
      </c>
    </row>
    <row r="38" spans="1:72">
      <c r="A38" t="s">
        <v>317</v>
      </c>
      <c r="G38" t="s">
        <v>80</v>
      </c>
      <c r="H38" s="73">
        <v>730.77</v>
      </c>
      <c r="I38" s="46">
        <v>159.78</v>
      </c>
      <c r="J38" s="46">
        <v>237.27</v>
      </c>
      <c r="K38" s="46">
        <v>69.64</v>
      </c>
      <c r="L38" s="46">
        <v>9.1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23.8</v>
      </c>
      <c r="X38">
        <v>0.97</v>
      </c>
      <c r="Y38">
        <v>0</v>
      </c>
      <c r="Z38">
        <v>24.18</v>
      </c>
      <c r="AA38">
        <v>48.36</v>
      </c>
      <c r="AB38">
        <v>23.21</v>
      </c>
      <c r="AC38">
        <v>0</v>
      </c>
      <c r="AD38">
        <v>4.26</v>
      </c>
      <c r="AE38">
        <v>13.01</v>
      </c>
      <c r="AF38">
        <v>0</v>
      </c>
      <c r="AG38">
        <v>63.11</v>
      </c>
      <c r="AH38">
        <v>6.77</v>
      </c>
      <c r="AI38">
        <v>0</v>
      </c>
      <c r="AJ38">
        <v>14.59</v>
      </c>
      <c r="AK38">
        <v>0</v>
      </c>
      <c r="AL38">
        <v>0</v>
      </c>
      <c r="AM38">
        <v>12.71</v>
      </c>
      <c r="AN38">
        <v>85.6</v>
      </c>
      <c r="AO38">
        <v>62.87</v>
      </c>
      <c r="AP38">
        <v>24.18</v>
      </c>
      <c r="AQ38">
        <v>62.87</v>
      </c>
      <c r="AR38">
        <v>0</v>
      </c>
      <c r="AS38">
        <v>0.97</v>
      </c>
      <c r="AT38">
        <v>0.98</v>
      </c>
      <c r="AU38">
        <v>0</v>
      </c>
      <c r="AV38">
        <v>1.02</v>
      </c>
      <c r="AW38">
        <v>24.6</v>
      </c>
      <c r="AX38">
        <v>4.84</v>
      </c>
      <c r="AY38">
        <v>0.61</v>
      </c>
      <c r="AZ38">
        <v>29.05</v>
      </c>
      <c r="BA38">
        <v>0.92</v>
      </c>
      <c r="BB38">
        <v>21.27</v>
      </c>
      <c r="BC38">
        <v>37.840000000000003</v>
      </c>
      <c r="BD38">
        <v>0.52</v>
      </c>
      <c r="BE38">
        <v>0</v>
      </c>
      <c r="BF38">
        <v>0.37</v>
      </c>
      <c r="BG38">
        <v>48.36</v>
      </c>
      <c r="BH38">
        <v>0</v>
      </c>
      <c r="BI38">
        <v>0</v>
      </c>
      <c r="BJ38">
        <v>33.85</v>
      </c>
      <c r="BK38">
        <v>0.61</v>
      </c>
      <c r="BL38">
        <v>255.26</v>
      </c>
      <c r="BM38">
        <v>43.52</v>
      </c>
      <c r="BN38">
        <v>23.7</v>
      </c>
      <c r="BO38">
        <v>0</v>
      </c>
      <c r="BP38">
        <v>57.4</v>
      </c>
      <c r="BQ38">
        <v>0.98</v>
      </c>
      <c r="BR38">
        <v>85.08</v>
      </c>
      <c r="BS38">
        <v>64.319999999999993</v>
      </c>
      <c r="BT38">
        <v>0</v>
      </c>
    </row>
    <row r="39" spans="1:72">
      <c r="A39" t="s">
        <v>318</v>
      </c>
      <c r="G39" t="s">
        <v>81</v>
      </c>
      <c r="H39" s="73">
        <v>736.37000000000012</v>
      </c>
      <c r="I39" s="46">
        <v>162.18</v>
      </c>
      <c r="J39" s="46">
        <v>237.27</v>
      </c>
      <c r="K39" s="46">
        <v>93.82</v>
      </c>
      <c r="L39" s="46">
        <v>9.1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23.8</v>
      </c>
      <c r="X39">
        <v>0.97</v>
      </c>
      <c r="Y39">
        <v>0</v>
      </c>
      <c r="Z39">
        <v>24.18</v>
      </c>
      <c r="AA39">
        <v>48.36</v>
      </c>
      <c r="AB39">
        <v>23.21</v>
      </c>
      <c r="AC39">
        <v>0</v>
      </c>
      <c r="AD39">
        <v>4.26</v>
      </c>
      <c r="AE39">
        <v>13.01</v>
      </c>
      <c r="AF39">
        <v>0</v>
      </c>
      <c r="AG39">
        <v>63.11</v>
      </c>
      <c r="AH39">
        <v>6.77</v>
      </c>
      <c r="AI39">
        <v>0</v>
      </c>
      <c r="AJ39">
        <v>14.59</v>
      </c>
      <c r="AK39">
        <v>0</v>
      </c>
      <c r="AL39">
        <v>24.18</v>
      </c>
      <c r="AM39">
        <v>12.71</v>
      </c>
      <c r="AN39">
        <v>85.6</v>
      </c>
      <c r="AO39">
        <v>62.87</v>
      </c>
      <c r="AP39">
        <v>24.18</v>
      </c>
      <c r="AQ39">
        <v>62.87</v>
      </c>
      <c r="AR39">
        <v>0</v>
      </c>
      <c r="AS39">
        <v>0.97</v>
      </c>
      <c r="AT39">
        <v>0.98</v>
      </c>
      <c r="AU39">
        <v>0</v>
      </c>
      <c r="AV39">
        <v>1.02</v>
      </c>
      <c r="AW39">
        <v>27</v>
      </c>
      <c r="AX39">
        <v>4.84</v>
      </c>
      <c r="AY39">
        <v>0.61</v>
      </c>
      <c r="AZ39">
        <v>29.05</v>
      </c>
      <c r="BA39">
        <v>0.92</v>
      </c>
      <c r="BB39">
        <v>21.27</v>
      </c>
      <c r="BC39">
        <v>37.840000000000003</v>
      </c>
      <c r="BD39">
        <v>0.52</v>
      </c>
      <c r="BE39">
        <v>0</v>
      </c>
      <c r="BF39">
        <v>0.37</v>
      </c>
      <c r="BG39">
        <v>48.36</v>
      </c>
      <c r="BH39">
        <v>0</v>
      </c>
      <c r="BI39">
        <v>0</v>
      </c>
      <c r="BJ39">
        <v>33.85</v>
      </c>
      <c r="BK39">
        <v>0.61</v>
      </c>
      <c r="BL39">
        <v>255.26</v>
      </c>
      <c r="BM39">
        <v>43.52</v>
      </c>
      <c r="BN39">
        <v>23.7</v>
      </c>
      <c r="BO39">
        <v>0</v>
      </c>
      <c r="BP39">
        <v>63</v>
      </c>
      <c r="BQ39">
        <v>0.98</v>
      </c>
      <c r="BR39">
        <v>85.08</v>
      </c>
      <c r="BS39">
        <v>64.319999999999993</v>
      </c>
      <c r="BT39">
        <v>0</v>
      </c>
    </row>
    <row r="40" spans="1:72">
      <c r="A40" t="s">
        <v>338</v>
      </c>
      <c r="G40" t="s">
        <v>82</v>
      </c>
      <c r="H40" s="73">
        <v>742.67000000000007</v>
      </c>
      <c r="I40" s="46">
        <v>164.88</v>
      </c>
      <c r="J40" s="46">
        <v>237.27</v>
      </c>
      <c r="K40" s="46">
        <v>93.82</v>
      </c>
      <c r="L40" s="46">
        <v>9.9699999999999989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23.8</v>
      </c>
      <c r="X40">
        <v>0.97</v>
      </c>
      <c r="Y40">
        <v>0</v>
      </c>
      <c r="Z40">
        <v>24.18</v>
      </c>
      <c r="AA40">
        <v>48.36</v>
      </c>
      <c r="AB40">
        <v>23.21</v>
      </c>
      <c r="AC40">
        <v>0</v>
      </c>
      <c r="AD40">
        <v>5.13</v>
      </c>
      <c r="AE40">
        <v>13.01</v>
      </c>
      <c r="AF40">
        <v>0</v>
      </c>
      <c r="AG40">
        <v>63.11</v>
      </c>
      <c r="AH40">
        <v>6.77</v>
      </c>
      <c r="AI40">
        <v>0</v>
      </c>
      <c r="AJ40">
        <v>14.59</v>
      </c>
      <c r="AK40">
        <v>0</v>
      </c>
      <c r="AL40">
        <v>24.18</v>
      </c>
      <c r="AM40">
        <v>12.71</v>
      </c>
      <c r="AN40">
        <v>85.6</v>
      </c>
      <c r="AO40">
        <v>62.87</v>
      </c>
      <c r="AP40">
        <v>24.18</v>
      </c>
      <c r="AQ40">
        <v>62.87</v>
      </c>
      <c r="AR40">
        <v>0</v>
      </c>
      <c r="AS40">
        <v>0.97</v>
      </c>
      <c r="AT40">
        <v>0.98</v>
      </c>
      <c r="AU40">
        <v>0</v>
      </c>
      <c r="AV40">
        <v>1.02</v>
      </c>
      <c r="AW40">
        <v>29.7</v>
      </c>
      <c r="AX40">
        <v>4.84</v>
      </c>
      <c r="AY40">
        <v>0.61</v>
      </c>
      <c r="AZ40">
        <v>29.05</v>
      </c>
      <c r="BA40">
        <v>0.92</v>
      </c>
      <c r="BB40">
        <v>21.27</v>
      </c>
      <c r="BC40">
        <v>37.840000000000003</v>
      </c>
      <c r="BD40">
        <v>0.52</v>
      </c>
      <c r="BE40">
        <v>0</v>
      </c>
      <c r="BF40">
        <v>0.37</v>
      </c>
      <c r="BG40">
        <v>48.36</v>
      </c>
      <c r="BH40">
        <v>0</v>
      </c>
      <c r="BI40">
        <v>0</v>
      </c>
      <c r="BJ40">
        <v>33.85</v>
      </c>
      <c r="BK40">
        <v>0.61</v>
      </c>
      <c r="BL40">
        <v>255.26</v>
      </c>
      <c r="BM40">
        <v>43.52</v>
      </c>
      <c r="BN40">
        <v>23.7</v>
      </c>
      <c r="BO40">
        <v>0</v>
      </c>
      <c r="BP40">
        <v>69.3</v>
      </c>
      <c r="BQ40">
        <v>0.98</v>
      </c>
      <c r="BR40">
        <v>85.08</v>
      </c>
      <c r="BS40">
        <v>64.319999999999993</v>
      </c>
      <c r="BT40">
        <v>0</v>
      </c>
    </row>
    <row r="41" spans="1:72">
      <c r="A41" t="s">
        <v>339</v>
      </c>
      <c r="G41" t="s">
        <v>83</v>
      </c>
      <c r="H41" s="73">
        <v>746.87000000000012</v>
      </c>
      <c r="I41" s="46">
        <v>166.68</v>
      </c>
      <c r="J41" s="46">
        <v>237.27</v>
      </c>
      <c r="K41" s="46">
        <v>93.82</v>
      </c>
      <c r="L41" s="46">
        <v>9.870000000000001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23.8</v>
      </c>
      <c r="X41">
        <v>0.97</v>
      </c>
      <c r="Y41">
        <v>0</v>
      </c>
      <c r="Z41">
        <v>24.18</v>
      </c>
      <c r="AA41">
        <v>48.36</v>
      </c>
      <c r="AB41">
        <v>23.21</v>
      </c>
      <c r="AC41">
        <v>0</v>
      </c>
      <c r="AD41">
        <v>5.03</v>
      </c>
      <c r="AE41">
        <v>13.01</v>
      </c>
      <c r="AF41">
        <v>0</v>
      </c>
      <c r="AG41">
        <v>63.11</v>
      </c>
      <c r="AH41">
        <v>6.77</v>
      </c>
      <c r="AI41">
        <v>0</v>
      </c>
      <c r="AJ41">
        <v>14.59</v>
      </c>
      <c r="AK41">
        <v>0</v>
      </c>
      <c r="AL41">
        <v>24.18</v>
      </c>
      <c r="AM41">
        <v>12.71</v>
      </c>
      <c r="AN41">
        <v>85.6</v>
      </c>
      <c r="AO41">
        <v>62.87</v>
      </c>
      <c r="AP41">
        <v>24.18</v>
      </c>
      <c r="AQ41">
        <v>62.87</v>
      </c>
      <c r="AR41">
        <v>0</v>
      </c>
      <c r="AS41">
        <v>0.97</v>
      </c>
      <c r="AT41">
        <v>0.98</v>
      </c>
      <c r="AU41">
        <v>0</v>
      </c>
      <c r="AV41">
        <v>1.02</v>
      </c>
      <c r="AW41">
        <v>31.5</v>
      </c>
      <c r="AX41">
        <v>4.84</v>
      </c>
      <c r="AY41">
        <v>0.61</v>
      </c>
      <c r="AZ41">
        <v>29.05</v>
      </c>
      <c r="BA41">
        <v>0.92</v>
      </c>
      <c r="BB41">
        <v>21.27</v>
      </c>
      <c r="BC41">
        <v>37.840000000000003</v>
      </c>
      <c r="BD41">
        <v>0.52</v>
      </c>
      <c r="BE41">
        <v>0</v>
      </c>
      <c r="BF41">
        <v>0.37</v>
      </c>
      <c r="BG41">
        <v>48.36</v>
      </c>
      <c r="BH41">
        <v>0</v>
      </c>
      <c r="BI41">
        <v>0</v>
      </c>
      <c r="BJ41">
        <v>33.85</v>
      </c>
      <c r="BK41">
        <v>0.61</v>
      </c>
      <c r="BL41">
        <v>255.26</v>
      </c>
      <c r="BM41">
        <v>43.52</v>
      </c>
      <c r="BN41">
        <v>23.7</v>
      </c>
      <c r="BO41">
        <v>0</v>
      </c>
      <c r="BP41">
        <v>73.5</v>
      </c>
      <c r="BQ41">
        <v>0.98</v>
      </c>
      <c r="BR41">
        <v>85.08</v>
      </c>
      <c r="BS41">
        <v>64.319999999999993</v>
      </c>
      <c r="BT41">
        <v>0</v>
      </c>
    </row>
    <row r="42" spans="1:72">
      <c r="A42" t="s">
        <v>340</v>
      </c>
      <c r="G42" t="s">
        <v>84</v>
      </c>
      <c r="H42" s="73">
        <v>751.76</v>
      </c>
      <c r="I42" s="46">
        <v>168.78</v>
      </c>
      <c r="J42" s="46">
        <v>237.27</v>
      </c>
      <c r="K42" s="46">
        <v>93.82</v>
      </c>
      <c r="L42" s="46">
        <v>9.9699999999999989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23.8</v>
      </c>
      <c r="X42">
        <v>0.97</v>
      </c>
      <c r="Y42">
        <v>0</v>
      </c>
      <c r="Z42">
        <v>24.18</v>
      </c>
      <c r="AA42">
        <v>48.36</v>
      </c>
      <c r="AB42">
        <v>23.21</v>
      </c>
      <c r="AC42">
        <v>0</v>
      </c>
      <c r="AD42">
        <v>5.13</v>
      </c>
      <c r="AE42">
        <v>25.04</v>
      </c>
      <c r="AF42">
        <v>0</v>
      </c>
      <c r="AG42">
        <v>63.11</v>
      </c>
      <c r="AH42">
        <v>6.77</v>
      </c>
      <c r="AI42">
        <v>0</v>
      </c>
      <c r="AJ42">
        <v>14.59</v>
      </c>
      <c r="AK42">
        <v>0</v>
      </c>
      <c r="AL42">
        <v>24.18</v>
      </c>
      <c r="AM42">
        <v>12.71</v>
      </c>
      <c r="AN42">
        <v>85.6</v>
      </c>
      <c r="AO42">
        <v>62.87</v>
      </c>
      <c r="AP42">
        <v>24.18</v>
      </c>
      <c r="AQ42">
        <v>62.87</v>
      </c>
      <c r="AR42">
        <v>0</v>
      </c>
      <c r="AS42">
        <v>0.97</v>
      </c>
      <c r="AT42">
        <v>0.98</v>
      </c>
      <c r="AU42">
        <v>0</v>
      </c>
      <c r="AV42">
        <v>1.02</v>
      </c>
      <c r="AW42">
        <v>33.6</v>
      </c>
      <c r="AX42">
        <v>4.84</v>
      </c>
      <c r="AY42">
        <v>0.61</v>
      </c>
      <c r="AZ42">
        <v>29.05</v>
      </c>
      <c r="BA42">
        <v>0.92</v>
      </c>
      <c r="BB42">
        <v>21.27</v>
      </c>
      <c r="BC42">
        <v>25.8</v>
      </c>
      <c r="BD42">
        <v>0.52</v>
      </c>
      <c r="BE42">
        <v>0</v>
      </c>
      <c r="BF42">
        <v>0.37</v>
      </c>
      <c r="BG42">
        <v>48.36</v>
      </c>
      <c r="BH42">
        <v>0</v>
      </c>
      <c r="BI42">
        <v>0</v>
      </c>
      <c r="BJ42">
        <v>33.85</v>
      </c>
      <c r="BK42">
        <v>0.61</v>
      </c>
      <c r="BL42">
        <v>255.26</v>
      </c>
      <c r="BM42">
        <v>43.52</v>
      </c>
      <c r="BN42">
        <v>23.7</v>
      </c>
      <c r="BO42">
        <v>0</v>
      </c>
      <c r="BP42">
        <v>78.400000000000006</v>
      </c>
      <c r="BQ42">
        <v>0.98</v>
      </c>
      <c r="BR42">
        <v>85.08</v>
      </c>
      <c r="BS42">
        <v>64.319999999999993</v>
      </c>
      <c r="BT42">
        <v>0</v>
      </c>
    </row>
    <row r="43" spans="1:72">
      <c r="A43" t="s">
        <v>346</v>
      </c>
      <c r="G43" t="s">
        <v>85</v>
      </c>
      <c r="H43" s="73">
        <v>759.91000000000008</v>
      </c>
      <c r="I43" s="46">
        <v>262.10000000000002</v>
      </c>
      <c r="J43" s="46">
        <v>237.18</v>
      </c>
      <c r="K43" s="46">
        <v>93.82</v>
      </c>
      <c r="L43" s="46">
        <v>9.9699999999999989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23.8</v>
      </c>
      <c r="X43">
        <v>0.97</v>
      </c>
      <c r="Y43">
        <v>0</v>
      </c>
      <c r="Z43">
        <v>24.18</v>
      </c>
      <c r="AA43">
        <v>48.36</v>
      </c>
      <c r="AB43">
        <v>23.21</v>
      </c>
      <c r="AC43">
        <v>0</v>
      </c>
      <c r="AD43">
        <v>5.13</v>
      </c>
      <c r="AE43">
        <v>50.85</v>
      </c>
      <c r="AF43">
        <v>0</v>
      </c>
      <c r="AG43">
        <v>63.11</v>
      </c>
      <c r="AH43">
        <v>6.77</v>
      </c>
      <c r="AI43">
        <v>0</v>
      </c>
      <c r="AJ43">
        <v>14.5</v>
      </c>
      <c r="AK43">
        <v>0</v>
      </c>
      <c r="AL43">
        <v>24.18</v>
      </c>
      <c r="AM43">
        <v>12.71</v>
      </c>
      <c r="AN43">
        <v>85.6</v>
      </c>
      <c r="AO43">
        <v>62.87</v>
      </c>
      <c r="AP43">
        <v>24.18</v>
      </c>
      <c r="AQ43">
        <v>62.87</v>
      </c>
      <c r="AR43">
        <v>0</v>
      </c>
      <c r="AS43">
        <v>0.97</v>
      </c>
      <c r="AT43">
        <v>0.98</v>
      </c>
      <c r="AU43">
        <v>0</v>
      </c>
      <c r="AV43">
        <v>1.02</v>
      </c>
      <c r="AW43">
        <v>36</v>
      </c>
      <c r="AX43">
        <v>4.84</v>
      </c>
      <c r="AY43">
        <v>0.61</v>
      </c>
      <c r="AZ43">
        <v>31.59</v>
      </c>
      <c r="BA43">
        <v>0.92</v>
      </c>
      <c r="BB43">
        <v>21.27</v>
      </c>
      <c r="BC43">
        <v>0</v>
      </c>
      <c r="BD43">
        <v>0.52</v>
      </c>
      <c r="BE43">
        <v>0</v>
      </c>
      <c r="BF43">
        <v>0.37</v>
      </c>
      <c r="BG43">
        <v>48.36</v>
      </c>
      <c r="BH43">
        <v>0</v>
      </c>
      <c r="BI43">
        <v>0</v>
      </c>
      <c r="BJ43">
        <v>33.85</v>
      </c>
      <c r="BK43">
        <v>0.61</v>
      </c>
      <c r="BL43">
        <v>255.26</v>
      </c>
      <c r="BM43">
        <v>43.52</v>
      </c>
      <c r="BN43">
        <v>23.7</v>
      </c>
      <c r="BO43">
        <v>0</v>
      </c>
      <c r="BP43">
        <v>84</v>
      </c>
      <c r="BQ43">
        <v>0.98</v>
      </c>
      <c r="BR43">
        <v>85.08</v>
      </c>
      <c r="BS43">
        <v>64.319999999999993</v>
      </c>
      <c r="BT43">
        <v>90.92</v>
      </c>
    </row>
    <row r="44" spans="1:72">
      <c r="A44" t="s">
        <v>350</v>
      </c>
      <c r="G44" t="s">
        <v>86</v>
      </c>
      <c r="H44" s="73">
        <v>766.91000000000008</v>
      </c>
      <c r="I44" s="46">
        <v>265.10000000000002</v>
      </c>
      <c r="J44" s="46">
        <v>237.18</v>
      </c>
      <c r="K44" s="46">
        <v>93.82</v>
      </c>
      <c r="L44" s="46">
        <v>9.9699999999999989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23.8</v>
      </c>
      <c r="X44">
        <v>0.97</v>
      </c>
      <c r="Y44">
        <v>0</v>
      </c>
      <c r="Z44">
        <v>24.18</v>
      </c>
      <c r="AA44">
        <v>48.36</v>
      </c>
      <c r="AB44">
        <v>23.21</v>
      </c>
      <c r="AC44">
        <v>0</v>
      </c>
      <c r="AD44">
        <v>5.13</v>
      </c>
      <c r="AE44">
        <v>50.85</v>
      </c>
      <c r="AF44">
        <v>0</v>
      </c>
      <c r="AG44">
        <v>63.11</v>
      </c>
      <c r="AH44">
        <v>6.77</v>
      </c>
      <c r="AI44">
        <v>0</v>
      </c>
      <c r="AJ44">
        <v>14.5</v>
      </c>
      <c r="AK44">
        <v>0</v>
      </c>
      <c r="AL44">
        <v>24.18</v>
      </c>
      <c r="AM44">
        <v>12.71</v>
      </c>
      <c r="AN44">
        <v>85.6</v>
      </c>
      <c r="AO44">
        <v>62.87</v>
      </c>
      <c r="AP44">
        <v>24.18</v>
      </c>
      <c r="AQ44">
        <v>62.87</v>
      </c>
      <c r="AR44">
        <v>0</v>
      </c>
      <c r="AS44">
        <v>0.97</v>
      </c>
      <c r="AT44">
        <v>0.98</v>
      </c>
      <c r="AU44">
        <v>0</v>
      </c>
      <c r="AV44">
        <v>1.02</v>
      </c>
      <c r="AW44">
        <v>39</v>
      </c>
      <c r="AX44">
        <v>4.84</v>
      </c>
      <c r="AY44">
        <v>0.61</v>
      </c>
      <c r="AZ44">
        <v>31.59</v>
      </c>
      <c r="BA44">
        <v>0.92</v>
      </c>
      <c r="BB44">
        <v>21.27</v>
      </c>
      <c r="BC44">
        <v>0</v>
      </c>
      <c r="BD44">
        <v>0.52</v>
      </c>
      <c r="BE44">
        <v>0</v>
      </c>
      <c r="BF44">
        <v>0.37</v>
      </c>
      <c r="BG44">
        <v>48.36</v>
      </c>
      <c r="BH44">
        <v>0</v>
      </c>
      <c r="BI44">
        <v>0</v>
      </c>
      <c r="BJ44">
        <v>33.85</v>
      </c>
      <c r="BK44">
        <v>0.61</v>
      </c>
      <c r="BL44">
        <v>255.26</v>
      </c>
      <c r="BM44">
        <v>43.52</v>
      </c>
      <c r="BN44">
        <v>23.7</v>
      </c>
      <c r="BO44">
        <v>0</v>
      </c>
      <c r="BP44">
        <v>91</v>
      </c>
      <c r="BQ44">
        <v>0.98</v>
      </c>
      <c r="BR44">
        <v>85.08</v>
      </c>
      <c r="BS44">
        <v>64.319999999999993</v>
      </c>
      <c r="BT44">
        <v>90.92</v>
      </c>
    </row>
    <row r="45" spans="1:72">
      <c r="A45" t="s">
        <v>373</v>
      </c>
      <c r="G45" t="s">
        <v>87</v>
      </c>
      <c r="H45" s="73">
        <v>768.31</v>
      </c>
      <c r="I45" s="46">
        <v>265.7</v>
      </c>
      <c r="J45" s="46">
        <v>237.18</v>
      </c>
      <c r="K45" s="46">
        <v>93.82</v>
      </c>
      <c r="L45" s="46">
        <v>9.9699999999999989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23.8</v>
      </c>
      <c r="X45">
        <v>0.97</v>
      </c>
      <c r="Y45">
        <v>0</v>
      </c>
      <c r="Z45">
        <v>24.18</v>
      </c>
      <c r="AA45">
        <v>48.36</v>
      </c>
      <c r="AB45">
        <v>23.21</v>
      </c>
      <c r="AC45">
        <v>0</v>
      </c>
      <c r="AD45">
        <v>5.13</v>
      </c>
      <c r="AE45">
        <v>50.85</v>
      </c>
      <c r="AF45">
        <v>0</v>
      </c>
      <c r="AG45">
        <v>63.11</v>
      </c>
      <c r="AH45">
        <v>6.77</v>
      </c>
      <c r="AI45">
        <v>0</v>
      </c>
      <c r="AJ45">
        <v>14.5</v>
      </c>
      <c r="AK45">
        <v>0</v>
      </c>
      <c r="AL45">
        <v>24.18</v>
      </c>
      <c r="AM45">
        <v>12.71</v>
      </c>
      <c r="AN45">
        <v>85.6</v>
      </c>
      <c r="AO45">
        <v>62.87</v>
      </c>
      <c r="AP45">
        <v>24.18</v>
      </c>
      <c r="AQ45">
        <v>62.87</v>
      </c>
      <c r="AR45">
        <v>0</v>
      </c>
      <c r="AS45">
        <v>0.97</v>
      </c>
      <c r="AT45">
        <v>0.98</v>
      </c>
      <c r="AU45">
        <v>0</v>
      </c>
      <c r="AV45">
        <v>1.02</v>
      </c>
      <c r="AW45">
        <v>39.6</v>
      </c>
      <c r="AX45">
        <v>4.84</v>
      </c>
      <c r="AY45">
        <v>0.61</v>
      </c>
      <c r="AZ45">
        <v>31.59</v>
      </c>
      <c r="BA45">
        <v>0.92</v>
      </c>
      <c r="BB45">
        <v>21.27</v>
      </c>
      <c r="BC45">
        <v>0</v>
      </c>
      <c r="BD45">
        <v>0.52</v>
      </c>
      <c r="BE45">
        <v>0</v>
      </c>
      <c r="BF45">
        <v>0.37</v>
      </c>
      <c r="BG45">
        <v>48.36</v>
      </c>
      <c r="BH45">
        <v>0</v>
      </c>
      <c r="BI45">
        <v>0</v>
      </c>
      <c r="BJ45">
        <v>33.85</v>
      </c>
      <c r="BK45">
        <v>0.61</v>
      </c>
      <c r="BL45">
        <v>255.26</v>
      </c>
      <c r="BM45">
        <v>43.52</v>
      </c>
      <c r="BN45">
        <v>23.7</v>
      </c>
      <c r="BO45">
        <v>0</v>
      </c>
      <c r="BP45">
        <v>92.4</v>
      </c>
      <c r="BQ45">
        <v>0.98</v>
      </c>
      <c r="BR45">
        <v>85.08</v>
      </c>
      <c r="BS45">
        <v>64.319999999999993</v>
      </c>
      <c r="BT45">
        <v>90.92</v>
      </c>
    </row>
    <row r="46" spans="1:72">
      <c r="A46" t="s">
        <v>374</v>
      </c>
      <c r="G46" t="s">
        <v>88</v>
      </c>
      <c r="H46" s="73">
        <v>770.41000000000008</v>
      </c>
      <c r="I46" s="46">
        <v>266.60000000000002</v>
      </c>
      <c r="J46" s="46">
        <v>237.18</v>
      </c>
      <c r="K46" s="46">
        <v>93.82</v>
      </c>
      <c r="L46" s="46">
        <v>9.9699999999999989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23.8</v>
      </c>
      <c r="X46">
        <v>0.97</v>
      </c>
      <c r="Y46">
        <v>0</v>
      </c>
      <c r="Z46">
        <v>24.18</v>
      </c>
      <c r="AA46">
        <v>48.36</v>
      </c>
      <c r="AB46">
        <v>23.21</v>
      </c>
      <c r="AC46">
        <v>0</v>
      </c>
      <c r="AD46">
        <v>5.13</v>
      </c>
      <c r="AE46">
        <v>50.85</v>
      </c>
      <c r="AF46">
        <v>0</v>
      </c>
      <c r="AG46">
        <v>63.11</v>
      </c>
      <c r="AH46">
        <v>6.77</v>
      </c>
      <c r="AI46">
        <v>0</v>
      </c>
      <c r="AJ46">
        <v>14.5</v>
      </c>
      <c r="AK46">
        <v>0</v>
      </c>
      <c r="AL46">
        <v>24.18</v>
      </c>
      <c r="AM46">
        <v>12.71</v>
      </c>
      <c r="AN46">
        <v>85.6</v>
      </c>
      <c r="AO46">
        <v>62.87</v>
      </c>
      <c r="AP46">
        <v>24.18</v>
      </c>
      <c r="AQ46">
        <v>62.87</v>
      </c>
      <c r="AR46">
        <v>0</v>
      </c>
      <c r="AS46">
        <v>0.97</v>
      </c>
      <c r="AT46">
        <v>0.98</v>
      </c>
      <c r="AU46">
        <v>0</v>
      </c>
      <c r="AV46">
        <v>1.02</v>
      </c>
      <c r="AW46">
        <v>40.5</v>
      </c>
      <c r="AX46">
        <v>4.84</v>
      </c>
      <c r="AY46">
        <v>0.61</v>
      </c>
      <c r="AZ46">
        <v>31.59</v>
      </c>
      <c r="BA46">
        <v>0.92</v>
      </c>
      <c r="BB46">
        <v>21.27</v>
      </c>
      <c r="BC46">
        <v>0</v>
      </c>
      <c r="BD46">
        <v>0.52</v>
      </c>
      <c r="BE46">
        <v>0</v>
      </c>
      <c r="BF46">
        <v>0.37</v>
      </c>
      <c r="BG46">
        <v>48.36</v>
      </c>
      <c r="BH46">
        <v>0</v>
      </c>
      <c r="BI46">
        <v>0</v>
      </c>
      <c r="BJ46">
        <v>33.85</v>
      </c>
      <c r="BK46">
        <v>0.61</v>
      </c>
      <c r="BL46">
        <v>255.26</v>
      </c>
      <c r="BM46">
        <v>43.52</v>
      </c>
      <c r="BN46">
        <v>23.7</v>
      </c>
      <c r="BO46">
        <v>0</v>
      </c>
      <c r="BP46">
        <v>94.5</v>
      </c>
      <c r="BQ46">
        <v>0.98</v>
      </c>
      <c r="BR46">
        <v>85.08</v>
      </c>
      <c r="BS46">
        <v>64.319999999999993</v>
      </c>
      <c r="BT46">
        <v>90.92</v>
      </c>
    </row>
    <row r="47" spans="1:72">
      <c r="A47" t="s">
        <v>378</v>
      </c>
      <c r="G47" t="s">
        <v>89</v>
      </c>
      <c r="H47" s="73">
        <v>770.41000000000008</v>
      </c>
      <c r="I47" s="46">
        <v>266.60000000000002</v>
      </c>
      <c r="J47" s="46">
        <v>236.99</v>
      </c>
      <c r="K47" s="46">
        <v>93.82</v>
      </c>
      <c r="L47" s="46">
        <v>10.84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23.8</v>
      </c>
      <c r="X47">
        <v>0.97</v>
      </c>
      <c r="Y47">
        <v>0</v>
      </c>
      <c r="Z47">
        <v>24.18</v>
      </c>
      <c r="AA47">
        <v>48.36</v>
      </c>
      <c r="AB47">
        <v>23.21</v>
      </c>
      <c r="AC47">
        <v>30</v>
      </c>
      <c r="AD47">
        <v>6</v>
      </c>
      <c r="AE47">
        <v>50.85</v>
      </c>
      <c r="AF47">
        <v>0</v>
      </c>
      <c r="AG47">
        <v>63.11</v>
      </c>
      <c r="AH47">
        <v>6.77</v>
      </c>
      <c r="AI47">
        <v>0</v>
      </c>
      <c r="AJ47">
        <v>14.31</v>
      </c>
      <c r="AK47">
        <v>0</v>
      </c>
      <c r="AL47">
        <v>24.18</v>
      </c>
      <c r="AM47">
        <v>12.71</v>
      </c>
      <c r="AN47">
        <v>85.6</v>
      </c>
      <c r="AO47">
        <v>62.87</v>
      </c>
      <c r="AP47">
        <v>24.18</v>
      </c>
      <c r="AQ47">
        <v>62.87</v>
      </c>
      <c r="AR47">
        <v>0</v>
      </c>
      <c r="AS47">
        <v>0.97</v>
      </c>
      <c r="AT47">
        <v>0.98</v>
      </c>
      <c r="AU47">
        <v>0</v>
      </c>
      <c r="AV47">
        <v>1.02</v>
      </c>
      <c r="AW47">
        <v>40.5</v>
      </c>
      <c r="AX47">
        <v>4.84</v>
      </c>
      <c r="AY47">
        <v>0.61</v>
      </c>
      <c r="AZ47">
        <v>31.59</v>
      </c>
      <c r="BA47">
        <v>0.92</v>
      </c>
      <c r="BB47">
        <v>21.27</v>
      </c>
      <c r="BC47">
        <v>0</v>
      </c>
      <c r="BD47">
        <v>0.52</v>
      </c>
      <c r="BE47">
        <v>0</v>
      </c>
      <c r="BF47">
        <v>0.37</v>
      </c>
      <c r="BG47">
        <v>48.36</v>
      </c>
      <c r="BH47">
        <v>0</v>
      </c>
      <c r="BI47">
        <v>0</v>
      </c>
      <c r="BJ47">
        <v>33.85</v>
      </c>
      <c r="BK47">
        <v>0.61</v>
      </c>
      <c r="BL47">
        <v>255.26</v>
      </c>
      <c r="BM47">
        <v>43.52</v>
      </c>
      <c r="BN47">
        <v>23.7</v>
      </c>
      <c r="BO47">
        <v>0</v>
      </c>
      <c r="BP47">
        <v>94.5</v>
      </c>
      <c r="BQ47">
        <v>0.98</v>
      </c>
      <c r="BR47">
        <v>85.08</v>
      </c>
      <c r="BS47">
        <v>64.319999999999993</v>
      </c>
      <c r="BT47">
        <v>90.92</v>
      </c>
    </row>
    <row r="48" spans="1:72">
      <c r="A48" t="s">
        <v>382</v>
      </c>
      <c r="G48" t="s">
        <v>90</v>
      </c>
      <c r="H48" s="73">
        <v>770.41000000000008</v>
      </c>
      <c r="I48" s="46">
        <v>266.60000000000002</v>
      </c>
      <c r="J48" s="46">
        <v>236.99</v>
      </c>
      <c r="K48" s="46">
        <v>93.82</v>
      </c>
      <c r="L48" s="46">
        <v>11.71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23.8</v>
      </c>
      <c r="X48">
        <v>0.97</v>
      </c>
      <c r="Y48">
        <v>0</v>
      </c>
      <c r="Z48">
        <v>24.18</v>
      </c>
      <c r="AA48">
        <v>48.36</v>
      </c>
      <c r="AB48">
        <v>23.21</v>
      </c>
      <c r="AC48">
        <v>30</v>
      </c>
      <c r="AD48">
        <v>6.87</v>
      </c>
      <c r="AE48">
        <v>50.85</v>
      </c>
      <c r="AF48">
        <v>0</v>
      </c>
      <c r="AG48">
        <v>63.11</v>
      </c>
      <c r="AH48">
        <v>6.77</v>
      </c>
      <c r="AI48">
        <v>0</v>
      </c>
      <c r="AJ48">
        <v>14.31</v>
      </c>
      <c r="AK48">
        <v>0</v>
      </c>
      <c r="AL48">
        <v>24.18</v>
      </c>
      <c r="AM48">
        <v>12.71</v>
      </c>
      <c r="AN48">
        <v>85.6</v>
      </c>
      <c r="AO48">
        <v>62.87</v>
      </c>
      <c r="AP48">
        <v>24.18</v>
      </c>
      <c r="AQ48">
        <v>62.87</v>
      </c>
      <c r="AR48">
        <v>0</v>
      </c>
      <c r="AS48">
        <v>0.97</v>
      </c>
      <c r="AT48">
        <v>0.98</v>
      </c>
      <c r="AU48">
        <v>0</v>
      </c>
      <c r="AV48">
        <v>1.02</v>
      </c>
      <c r="AW48">
        <v>40.5</v>
      </c>
      <c r="AX48">
        <v>4.84</v>
      </c>
      <c r="AY48">
        <v>0.61</v>
      </c>
      <c r="AZ48">
        <v>31.59</v>
      </c>
      <c r="BA48">
        <v>0.92</v>
      </c>
      <c r="BB48">
        <v>21.27</v>
      </c>
      <c r="BC48">
        <v>0</v>
      </c>
      <c r="BD48">
        <v>0.52</v>
      </c>
      <c r="BE48">
        <v>0</v>
      </c>
      <c r="BF48">
        <v>0.37</v>
      </c>
      <c r="BG48">
        <v>48.36</v>
      </c>
      <c r="BH48">
        <v>0</v>
      </c>
      <c r="BI48">
        <v>0</v>
      </c>
      <c r="BJ48">
        <v>33.85</v>
      </c>
      <c r="BK48">
        <v>0.61</v>
      </c>
      <c r="BL48">
        <v>255.26</v>
      </c>
      <c r="BM48">
        <v>43.52</v>
      </c>
      <c r="BN48">
        <v>23.7</v>
      </c>
      <c r="BO48">
        <v>0</v>
      </c>
      <c r="BP48">
        <v>94.5</v>
      </c>
      <c r="BQ48">
        <v>0.98</v>
      </c>
      <c r="BR48">
        <v>85.08</v>
      </c>
      <c r="BS48">
        <v>64.319999999999993</v>
      </c>
      <c r="BT48">
        <v>90.92</v>
      </c>
    </row>
    <row r="49" spans="1:72">
      <c r="A49" t="s">
        <v>383</v>
      </c>
      <c r="G49" t="s">
        <v>91</v>
      </c>
      <c r="H49" s="73">
        <v>770.41000000000008</v>
      </c>
      <c r="I49" s="46">
        <v>266.60000000000002</v>
      </c>
      <c r="J49" s="46">
        <v>236.99</v>
      </c>
      <c r="K49" s="46">
        <v>93.82</v>
      </c>
      <c r="L49" s="46">
        <v>12.58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23.8</v>
      </c>
      <c r="X49">
        <v>0.97</v>
      </c>
      <c r="Y49">
        <v>0</v>
      </c>
      <c r="Z49">
        <v>24.18</v>
      </c>
      <c r="AA49">
        <v>48.36</v>
      </c>
      <c r="AB49">
        <v>23.21</v>
      </c>
      <c r="AC49">
        <v>30</v>
      </c>
      <c r="AD49">
        <v>7.74</v>
      </c>
      <c r="AE49">
        <v>50.85</v>
      </c>
      <c r="AF49">
        <v>0</v>
      </c>
      <c r="AG49">
        <v>63.11</v>
      </c>
      <c r="AH49">
        <v>6.77</v>
      </c>
      <c r="AI49">
        <v>0</v>
      </c>
      <c r="AJ49">
        <v>14.31</v>
      </c>
      <c r="AK49">
        <v>0</v>
      </c>
      <c r="AL49">
        <v>24.18</v>
      </c>
      <c r="AM49">
        <v>12.71</v>
      </c>
      <c r="AN49">
        <v>85.6</v>
      </c>
      <c r="AO49">
        <v>62.87</v>
      </c>
      <c r="AP49">
        <v>24.18</v>
      </c>
      <c r="AQ49">
        <v>62.87</v>
      </c>
      <c r="AR49">
        <v>0</v>
      </c>
      <c r="AS49">
        <v>0.97</v>
      </c>
      <c r="AT49">
        <v>0.98</v>
      </c>
      <c r="AU49">
        <v>0</v>
      </c>
      <c r="AV49">
        <v>1.02</v>
      </c>
      <c r="AW49">
        <v>40.5</v>
      </c>
      <c r="AX49">
        <v>4.84</v>
      </c>
      <c r="AY49">
        <v>0.61</v>
      </c>
      <c r="AZ49">
        <v>31.59</v>
      </c>
      <c r="BA49">
        <v>0.92</v>
      </c>
      <c r="BB49">
        <v>21.27</v>
      </c>
      <c r="BC49">
        <v>0</v>
      </c>
      <c r="BD49">
        <v>0.52</v>
      </c>
      <c r="BE49">
        <v>0</v>
      </c>
      <c r="BF49">
        <v>0.37</v>
      </c>
      <c r="BG49">
        <v>48.36</v>
      </c>
      <c r="BH49">
        <v>0</v>
      </c>
      <c r="BI49">
        <v>0</v>
      </c>
      <c r="BJ49">
        <v>33.85</v>
      </c>
      <c r="BK49">
        <v>0.61</v>
      </c>
      <c r="BL49">
        <v>255.26</v>
      </c>
      <c r="BM49">
        <v>43.52</v>
      </c>
      <c r="BN49">
        <v>23.7</v>
      </c>
      <c r="BO49">
        <v>0</v>
      </c>
      <c r="BP49">
        <v>94.5</v>
      </c>
      <c r="BQ49">
        <v>0.98</v>
      </c>
      <c r="BR49">
        <v>85.08</v>
      </c>
      <c r="BS49">
        <v>64.319999999999993</v>
      </c>
      <c r="BT49">
        <v>90.92</v>
      </c>
    </row>
    <row r="50" spans="1:72">
      <c r="A50" t="s">
        <v>384</v>
      </c>
      <c r="G50" t="s">
        <v>92</v>
      </c>
      <c r="H50" s="73">
        <v>770.41000000000008</v>
      </c>
      <c r="I50" s="46">
        <v>266.60000000000002</v>
      </c>
      <c r="J50" s="46">
        <v>236.99</v>
      </c>
      <c r="K50" s="46">
        <v>93.82</v>
      </c>
      <c r="L50" s="46">
        <v>12.58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23.8</v>
      </c>
      <c r="X50">
        <v>0.97</v>
      </c>
      <c r="Y50">
        <v>0</v>
      </c>
      <c r="Z50">
        <v>24.18</v>
      </c>
      <c r="AA50">
        <v>48.36</v>
      </c>
      <c r="AB50">
        <v>23.21</v>
      </c>
      <c r="AC50">
        <v>30</v>
      </c>
      <c r="AD50">
        <v>7.74</v>
      </c>
      <c r="AE50">
        <v>50.85</v>
      </c>
      <c r="AF50">
        <v>0</v>
      </c>
      <c r="AG50">
        <v>63.11</v>
      </c>
      <c r="AH50">
        <v>6.77</v>
      </c>
      <c r="AI50">
        <v>0</v>
      </c>
      <c r="AJ50">
        <v>14.31</v>
      </c>
      <c r="AK50">
        <v>0</v>
      </c>
      <c r="AL50">
        <v>24.18</v>
      </c>
      <c r="AM50">
        <v>12.71</v>
      </c>
      <c r="AN50">
        <v>85.6</v>
      </c>
      <c r="AO50">
        <v>62.87</v>
      </c>
      <c r="AP50">
        <v>24.18</v>
      </c>
      <c r="AQ50">
        <v>62.87</v>
      </c>
      <c r="AR50">
        <v>0</v>
      </c>
      <c r="AS50">
        <v>0.97</v>
      </c>
      <c r="AT50">
        <v>0.98</v>
      </c>
      <c r="AU50">
        <v>0</v>
      </c>
      <c r="AV50">
        <v>1.02</v>
      </c>
      <c r="AW50">
        <v>40.5</v>
      </c>
      <c r="AX50">
        <v>4.84</v>
      </c>
      <c r="AY50">
        <v>0.61</v>
      </c>
      <c r="AZ50">
        <v>31.59</v>
      </c>
      <c r="BA50">
        <v>0.92</v>
      </c>
      <c r="BB50">
        <v>21.27</v>
      </c>
      <c r="BC50">
        <v>0</v>
      </c>
      <c r="BD50">
        <v>0.52</v>
      </c>
      <c r="BE50">
        <v>0</v>
      </c>
      <c r="BF50">
        <v>0.37</v>
      </c>
      <c r="BG50">
        <v>48.36</v>
      </c>
      <c r="BH50">
        <v>0</v>
      </c>
      <c r="BI50">
        <v>0</v>
      </c>
      <c r="BJ50">
        <v>33.85</v>
      </c>
      <c r="BK50">
        <v>0.61</v>
      </c>
      <c r="BL50">
        <v>255.26</v>
      </c>
      <c r="BM50">
        <v>43.52</v>
      </c>
      <c r="BN50">
        <v>23.7</v>
      </c>
      <c r="BO50">
        <v>0</v>
      </c>
      <c r="BP50">
        <v>94.5</v>
      </c>
      <c r="BQ50">
        <v>0.98</v>
      </c>
      <c r="BR50">
        <v>85.08</v>
      </c>
      <c r="BS50">
        <v>64.319999999999993</v>
      </c>
      <c r="BT50">
        <v>90.92</v>
      </c>
    </row>
    <row r="51" spans="1:72">
      <c r="A51" t="s">
        <v>386</v>
      </c>
      <c r="G51" t="s">
        <v>93</v>
      </c>
      <c r="H51" s="73">
        <v>770.41000000000008</v>
      </c>
      <c r="I51" s="46">
        <v>266.60000000000002</v>
      </c>
      <c r="J51" s="46">
        <v>236.9</v>
      </c>
      <c r="K51" s="46">
        <v>93.82</v>
      </c>
      <c r="L51" s="46">
        <v>12.58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23.8</v>
      </c>
      <c r="X51">
        <v>0.97</v>
      </c>
      <c r="Y51">
        <v>0</v>
      </c>
      <c r="Z51">
        <v>24.18</v>
      </c>
      <c r="AA51">
        <v>48.36</v>
      </c>
      <c r="AB51">
        <v>23.21</v>
      </c>
      <c r="AC51">
        <v>30</v>
      </c>
      <c r="AD51">
        <v>7.74</v>
      </c>
      <c r="AE51">
        <v>50.85</v>
      </c>
      <c r="AF51">
        <v>0</v>
      </c>
      <c r="AG51">
        <v>63.11</v>
      </c>
      <c r="AH51">
        <v>6.77</v>
      </c>
      <c r="AI51">
        <v>0</v>
      </c>
      <c r="AJ51">
        <v>14.22</v>
      </c>
      <c r="AK51">
        <v>0</v>
      </c>
      <c r="AL51">
        <v>24.18</v>
      </c>
      <c r="AM51">
        <v>12.71</v>
      </c>
      <c r="AN51">
        <v>85.6</v>
      </c>
      <c r="AO51">
        <v>62.87</v>
      </c>
      <c r="AP51">
        <v>24.18</v>
      </c>
      <c r="AQ51">
        <v>62.87</v>
      </c>
      <c r="AR51">
        <v>0</v>
      </c>
      <c r="AS51">
        <v>0.97</v>
      </c>
      <c r="AT51">
        <v>0.98</v>
      </c>
      <c r="AU51">
        <v>0</v>
      </c>
      <c r="AV51">
        <v>1.02</v>
      </c>
      <c r="AW51">
        <v>40.5</v>
      </c>
      <c r="AX51">
        <v>4.84</v>
      </c>
      <c r="AY51">
        <v>0.61</v>
      </c>
      <c r="AZ51">
        <v>31.59</v>
      </c>
      <c r="BA51">
        <v>0.92</v>
      </c>
      <c r="BB51">
        <v>21.27</v>
      </c>
      <c r="BC51">
        <v>0</v>
      </c>
      <c r="BD51">
        <v>0.52</v>
      </c>
      <c r="BE51">
        <v>0</v>
      </c>
      <c r="BF51">
        <v>0.37</v>
      </c>
      <c r="BG51">
        <v>48.36</v>
      </c>
      <c r="BH51">
        <v>0</v>
      </c>
      <c r="BI51">
        <v>0</v>
      </c>
      <c r="BJ51">
        <v>33.85</v>
      </c>
      <c r="BK51">
        <v>0.61</v>
      </c>
      <c r="BL51">
        <v>255.26</v>
      </c>
      <c r="BM51">
        <v>43.52</v>
      </c>
      <c r="BN51">
        <v>23.7</v>
      </c>
      <c r="BO51">
        <v>0</v>
      </c>
      <c r="BP51">
        <v>94.5</v>
      </c>
      <c r="BQ51">
        <v>0.98</v>
      </c>
      <c r="BR51">
        <v>85.08</v>
      </c>
      <c r="BS51">
        <v>64.319999999999993</v>
      </c>
      <c r="BT51">
        <v>90.92</v>
      </c>
    </row>
    <row r="52" spans="1:72">
      <c r="A52" t="s">
        <v>387</v>
      </c>
      <c r="G52" t="s">
        <v>94</v>
      </c>
      <c r="H52" s="73">
        <v>770.41000000000008</v>
      </c>
      <c r="I52" s="46">
        <v>266.60000000000002</v>
      </c>
      <c r="J52" s="46">
        <v>236.9</v>
      </c>
      <c r="K52" s="46">
        <v>93.82</v>
      </c>
      <c r="L52" s="46">
        <v>12.58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23.8</v>
      </c>
      <c r="X52">
        <v>0.97</v>
      </c>
      <c r="Y52">
        <v>0</v>
      </c>
      <c r="Z52">
        <v>24.18</v>
      </c>
      <c r="AA52">
        <v>48.36</v>
      </c>
      <c r="AB52">
        <v>23.21</v>
      </c>
      <c r="AC52">
        <v>30</v>
      </c>
      <c r="AD52">
        <v>7.74</v>
      </c>
      <c r="AE52">
        <v>50.85</v>
      </c>
      <c r="AF52">
        <v>0</v>
      </c>
      <c r="AG52">
        <v>63.11</v>
      </c>
      <c r="AH52">
        <v>6.77</v>
      </c>
      <c r="AI52">
        <v>0</v>
      </c>
      <c r="AJ52">
        <v>14.22</v>
      </c>
      <c r="AK52">
        <v>0</v>
      </c>
      <c r="AL52">
        <v>24.18</v>
      </c>
      <c r="AM52">
        <v>12.71</v>
      </c>
      <c r="AN52">
        <v>85.6</v>
      </c>
      <c r="AO52">
        <v>62.87</v>
      </c>
      <c r="AP52">
        <v>24.18</v>
      </c>
      <c r="AQ52">
        <v>62.87</v>
      </c>
      <c r="AR52">
        <v>0</v>
      </c>
      <c r="AS52">
        <v>0.97</v>
      </c>
      <c r="AT52">
        <v>0.98</v>
      </c>
      <c r="AU52">
        <v>0</v>
      </c>
      <c r="AV52">
        <v>1.02</v>
      </c>
      <c r="AW52">
        <v>40.5</v>
      </c>
      <c r="AX52">
        <v>4.84</v>
      </c>
      <c r="AY52">
        <v>0.61</v>
      </c>
      <c r="AZ52">
        <v>31.59</v>
      </c>
      <c r="BA52">
        <v>0.92</v>
      </c>
      <c r="BB52">
        <v>21.27</v>
      </c>
      <c r="BC52">
        <v>0</v>
      </c>
      <c r="BD52">
        <v>0.52</v>
      </c>
      <c r="BE52">
        <v>0</v>
      </c>
      <c r="BF52">
        <v>0.37</v>
      </c>
      <c r="BG52">
        <v>48.36</v>
      </c>
      <c r="BH52">
        <v>0</v>
      </c>
      <c r="BI52">
        <v>0</v>
      </c>
      <c r="BJ52">
        <v>33.85</v>
      </c>
      <c r="BK52">
        <v>0.61</v>
      </c>
      <c r="BL52">
        <v>255.26</v>
      </c>
      <c r="BM52">
        <v>43.52</v>
      </c>
      <c r="BN52">
        <v>23.7</v>
      </c>
      <c r="BO52">
        <v>0</v>
      </c>
      <c r="BP52">
        <v>94.5</v>
      </c>
      <c r="BQ52">
        <v>0.98</v>
      </c>
      <c r="BR52">
        <v>85.08</v>
      </c>
      <c r="BS52">
        <v>64.319999999999993</v>
      </c>
      <c r="BT52">
        <v>90.92</v>
      </c>
    </row>
    <row r="53" spans="1:72">
      <c r="A53" t="s">
        <v>427</v>
      </c>
      <c r="G53" t="s">
        <v>95</v>
      </c>
      <c r="H53" s="73">
        <v>770.41000000000008</v>
      </c>
      <c r="I53" s="46">
        <v>266.60000000000002</v>
      </c>
      <c r="J53" s="46">
        <v>236.9</v>
      </c>
      <c r="K53" s="46">
        <v>93.82</v>
      </c>
      <c r="L53" s="46">
        <v>13.35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23.8</v>
      </c>
      <c r="X53">
        <v>0.97</v>
      </c>
      <c r="Y53">
        <v>0</v>
      </c>
      <c r="Z53">
        <v>24.18</v>
      </c>
      <c r="AA53">
        <v>48.36</v>
      </c>
      <c r="AB53">
        <v>23.21</v>
      </c>
      <c r="AC53">
        <v>30</v>
      </c>
      <c r="AD53">
        <v>8.51</v>
      </c>
      <c r="AE53">
        <v>50.85</v>
      </c>
      <c r="AF53">
        <v>0</v>
      </c>
      <c r="AG53">
        <v>63.11</v>
      </c>
      <c r="AH53">
        <v>6.77</v>
      </c>
      <c r="AI53">
        <v>0</v>
      </c>
      <c r="AJ53">
        <v>14.22</v>
      </c>
      <c r="AK53">
        <v>0</v>
      </c>
      <c r="AL53">
        <v>24.18</v>
      </c>
      <c r="AM53">
        <v>12.71</v>
      </c>
      <c r="AN53">
        <v>85.6</v>
      </c>
      <c r="AO53">
        <v>62.87</v>
      </c>
      <c r="AP53">
        <v>24.18</v>
      </c>
      <c r="AQ53">
        <v>62.87</v>
      </c>
      <c r="AR53">
        <v>0</v>
      </c>
      <c r="AS53">
        <v>0.97</v>
      </c>
      <c r="AT53">
        <v>0.98</v>
      </c>
      <c r="AU53">
        <v>0</v>
      </c>
      <c r="AV53">
        <v>1.02</v>
      </c>
      <c r="AW53">
        <v>40.5</v>
      </c>
      <c r="AX53">
        <v>4.84</v>
      </c>
      <c r="AY53">
        <v>0.61</v>
      </c>
      <c r="AZ53">
        <v>31.59</v>
      </c>
      <c r="BA53">
        <v>0.92</v>
      </c>
      <c r="BB53">
        <v>21.27</v>
      </c>
      <c r="BC53">
        <v>0</v>
      </c>
      <c r="BD53">
        <v>0.52</v>
      </c>
      <c r="BE53">
        <v>0</v>
      </c>
      <c r="BF53">
        <v>0.37</v>
      </c>
      <c r="BG53">
        <v>48.36</v>
      </c>
      <c r="BH53">
        <v>0</v>
      </c>
      <c r="BI53">
        <v>0</v>
      </c>
      <c r="BJ53">
        <v>33.85</v>
      </c>
      <c r="BK53">
        <v>0.61</v>
      </c>
      <c r="BL53">
        <v>255.26</v>
      </c>
      <c r="BM53">
        <v>43.52</v>
      </c>
      <c r="BN53">
        <v>23.7</v>
      </c>
      <c r="BO53">
        <v>0</v>
      </c>
      <c r="BP53">
        <v>94.5</v>
      </c>
      <c r="BQ53">
        <v>0.98</v>
      </c>
      <c r="BR53">
        <v>85.08</v>
      </c>
      <c r="BS53">
        <v>64.319999999999993</v>
      </c>
      <c r="BT53">
        <v>90.92</v>
      </c>
    </row>
    <row r="54" spans="1:72">
      <c r="A54" t="s">
        <v>426</v>
      </c>
      <c r="G54" t="s">
        <v>96</v>
      </c>
      <c r="H54" s="73">
        <v>770.41000000000008</v>
      </c>
      <c r="I54" s="46">
        <v>266.60000000000002</v>
      </c>
      <c r="J54" s="46">
        <v>236.9</v>
      </c>
      <c r="K54" s="46">
        <v>93.82</v>
      </c>
      <c r="L54" s="46">
        <v>13.35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23.8</v>
      </c>
      <c r="X54">
        <v>0.97</v>
      </c>
      <c r="Y54">
        <v>0</v>
      </c>
      <c r="Z54">
        <v>24.18</v>
      </c>
      <c r="AA54">
        <v>48.36</v>
      </c>
      <c r="AB54">
        <v>23.21</v>
      </c>
      <c r="AC54">
        <v>30</v>
      </c>
      <c r="AD54">
        <v>8.51</v>
      </c>
      <c r="AE54">
        <v>50.85</v>
      </c>
      <c r="AF54">
        <v>0</v>
      </c>
      <c r="AG54">
        <v>63.11</v>
      </c>
      <c r="AH54">
        <v>6.77</v>
      </c>
      <c r="AI54">
        <v>0</v>
      </c>
      <c r="AJ54">
        <v>14.22</v>
      </c>
      <c r="AK54">
        <v>0</v>
      </c>
      <c r="AL54">
        <v>24.18</v>
      </c>
      <c r="AM54">
        <v>12.71</v>
      </c>
      <c r="AN54">
        <v>85.6</v>
      </c>
      <c r="AO54">
        <v>62.87</v>
      </c>
      <c r="AP54">
        <v>24.18</v>
      </c>
      <c r="AQ54">
        <v>62.87</v>
      </c>
      <c r="AR54">
        <v>0</v>
      </c>
      <c r="AS54">
        <v>0.97</v>
      </c>
      <c r="AT54">
        <v>0.98</v>
      </c>
      <c r="AU54">
        <v>0</v>
      </c>
      <c r="AV54">
        <v>1.02</v>
      </c>
      <c r="AW54">
        <v>40.5</v>
      </c>
      <c r="AX54">
        <v>4.84</v>
      </c>
      <c r="AY54">
        <v>0.61</v>
      </c>
      <c r="AZ54">
        <v>31.59</v>
      </c>
      <c r="BA54">
        <v>0.92</v>
      </c>
      <c r="BB54">
        <v>21.27</v>
      </c>
      <c r="BC54">
        <v>0</v>
      </c>
      <c r="BD54">
        <v>0.52</v>
      </c>
      <c r="BE54">
        <v>0</v>
      </c>
      <c r="BF54">
        <v>0.37</v>
      </c>
      <c r="BG54">
        <v>48.36</v>
      </c>
      <c r="BH54">
        <v>0</v>
      </c>
      <c r="BI54">
        <v>0</v>
      </c>
      <c r="BJ54">
        <v>33.85</v>
      </c>
      <c r="BK54">
        <v>0.61</v>
      </c>
      <c r="BL54">
        <v>255.26</v>
      </c>
      <c r="BM54">
        <v>43.52</v>
      </c>
      <c r="BN54">
        <v>23.7</v>
      </c>
      <c r="BO54">
        <v>0</v>
      </c>
      <c r="BP54">
        <v>94.5</v>
      </c>
      <c r="BQ54">
        <v>0.98</v>
      </c>
      <c r="BR54">
        <v>85.08</v>
      </c>
      <c r="BS54">
        <v>64.319999999999993</v>
      </c>
      <c r="BT54">
        <v>90.92</v>
      </c>
    </row>
    <row r="55" spans="1:72">
      <c r="A55" t="s">
        <v>428</v>
      </c>
      <c r="G55" t="s">
        <v>97</v>
      </c>
      <c r="H55" s="73">
        <v>771.43000000000006</v>
      </c>
      <c r="I55" s="46">
        <v>266.60000000000002</v>
      </c>
      <c r="J55" s="46">
        <v>237.68</v>
      </c>
      <c r="K55" s="46">
        <v>93.82</v>
      </c>
      <c r="L55" s="46">
        <v>13.35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23.8</v>
      </c>
      <c r="X55">
        <v>0.97</v>
      </c>
      <c r="Y55">
        <v>0</v>
      </c>
      <c r="Z55">
        <v>24.18</v>
      </c>
      <c r="AA55">
        <v>48.36</v>
      </c>
      <c r="AB55">
        <v>23.21</v>
      </c>
      <c r="AC55">
        <v>30</v>
      </c>
      <c r="AD55">
        <v>8.51</v>
      </c>
      <c r="AE55">
        <v>50.85</v>
      </c>
      <c r="AF55">
        <v>0</v>
      </c>
      <c r="AG55">
        <v>63.11</v>
      </c>
      <c r="AH55">
        <v>6.77</v>
      </c>
      <c r="AI55">
        <v>0</v>
      </c>
      <c r="AJ55">
        <v>14.03</v>
      </c>
      <c r="AK55">
        <v>0</v>
      </c>
      <c r="AL55">
        <v>24.18</v>
      </c>
      <c r="AM55">
        <v>12.71</v>
      </c>
      <c r="AN55">
        <v>85.6</v>
      </c>
      <c r="AO55">
        <v>62.87</v>
      </c>
      <c r="AP55">
        <v>24.18</v>
      </c>
      <c r="AQ55">
        <v>62.87</v>
      </c>
      <c r="AR55">
        <v>0</v>
      </c>
      <c r="AS55">
        <v>0.97</v>
      </c>
      <c r="AT55">
        <v>0.98</v>
      </c>
      <c r="AU55">
        <v>0</v>
      </c>
      <c r="AV55">
        <v>1.02</v>
      </c>
      <c r="AW55">
        <v>40.5</v>
      </c>
      <c r="AX55">
        <v>4.84</v>
      </c>
      <c r="AY55">
        <v>0.61</v>
      </c>
      <c r="AZ55">
        <v>32.61</v>
      </c>
      <c r="BA55">
        <v>0.92</v>
      </c>
      <c r="BB55">
        <v>21.27</v>
      </c>
      <c r="BC55">
        <v>0</v>
      </c>
      <c r="BD55">
        <v>0.52</v>
      </c>
      <c r="BE55">
        <v>0</v>
      </c>
      <c r="BF55">
        <v>0.37</v>
      </c>
      <c r="BG55">
        <v>48.36</v>
      </c>
      <c r="BH55">
        <v>0</v>
      </c>
      <c r="BI55">
        <v>0</v>
      </c>
      <c r="BJ55">
        <v>34.82</v>
      </c>
      <c r="BK55">
        <v>0.61</v>
      </c>
      <c r="BL55">
        <v>255.26</v>
      </c>
      <c r="BM55">
        <v>43.52</v>
      </c>
      <c r="BN55">
        <v>23.7</v>
      </c>
      <c r="BO55">
        <v>0</v>
      </c>
      <c r="BP55">
        <v>94.5</v>
      </c>
      <c r="BQ55">
        <v>0.98</v>
      </c>
      <c r="BR55">
        <v>85.08</v>
      </c>
      <c r="BS55">
        <v>64.319999999999993</v>
      </c>
      <c r="BT55">
        <v>90.92</v>
      </c>
    </row>
    <row r="56" spans="1:72">
      <c r="A56" t="s">
        <v>428</v>
      </c>
      <c r="G56" t="s">
        <v>98</v>
      </c>
      <c r="H56" s="73">
        <v>771.43000000000006</v>
      </c>
      <c r="I56" s="46">
        <v>266.60000000000002</v>
      </c>
      <c r="J56" s="46">
        <v>237.68</v>
      </c>
      <c r="K56" s="46">
        <v>93.82</v>
      </c>
      <c r="L56" s="46">
        <v>13.54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23.8</v>
      </c>
      <c r="X56">
        <v>0.97</v>
      </c>
      <c r="Y56">
        <v>0</v>
      </c>
      <c r="Z56">
        <v>24.18</v>
      </c>
      <c r="AA56">
        <v>48.36</v>
      </c>
      <c r="AB56">
        <v>23.21</v>
      </c>
      <c r="AC56">
        <v>30</v>
      </c>
      <c r="AD56">
        <v>8.6999999999999993</v>
      </c>
      <c r="AE56">
        <v>50.85</v>
      </c>
      <c r="AF56">
        <v>0</v>
      </c>
      <c r="AG56">
        <v>63.11</v>
      </c>
      <c r="AH56">
        <v>6.77</v>
      </c>
      <c r="AI56">
        <v>0</v>
      </c>
      <c r="AJ56">
        <v>14.03</v>
      </c>
      <c r="AK56">
        <v>0</v>
      </c>
      <c r="AL56">
        <v>24.18</v>
      </c>
      <c r="AM56">
        <v>12.71</v>
      </c>
      <c r="AN56">
        <v>85.6</v>
      </c>
      <c r="AO56">
        <v>62.87</v>
      </c>
      <c r="AP56">
        <v>24.18</v>
      </c>
      <c r="AQ56">
        <v>62.87</v>
      </c>
      <c r="AR56">
        <v>0</v>
      </c>
      <c r="AS56">
        <v>0.97</v>
      </c>
      <c r="AT56">
        <v>0.98</v>
      </c>
      <c r="AU56">
        <v>0</v>
      </c>
      <c r="AV56">
        <v>1.02</v>
      </c>
      <c r="AW56">
        <v>40.5</v>
      </c>
      <c r="AX56">
        <v>4.84</v>
      </c>
      <c r="AY56">
        <v>0.61</v>
      </c>
      <c r="AZ56">
        <v>32.61</v>
      </c>
      <c r="BA56">
        <v>0.92</v>
      </c>
      <c r="BB56">
        <v>21.27</v>
      </c>
      <c r="BC56">
        <v>0</v>
      </c>
      <c r="BD56">
        <v>0.52</v>
      </c>
      <c r="BE56">
        <v>0</v>
      </c>
      <c r="BF56">
        <v>0.37</v>
      </c>
      <c r="BG56">
        <v>48.36</v>
      </c>
      <c r="BH56">
        <v>0</v>
      </c>
      <c r="BI56">
        <v>0</v>
      </c>
      <c r="BJ56">
        <v>34.82</v>
      </c>
      <c r="BK56">
        <v>0.61</v>
      </c>
      <c r="BL56">
        <v>255.26</v>
      </c>
      <c r="BM56">
        <v>43.52</v>
      </c>
      <c r="BN56">
        <v>23.7</v>
      </c>
      <c r="BO56">
        <v>0</v>
      </c>
      <c r="BP56">
        <v>94.5</v>
      </c>
      <c r="BQ56">
        <v>0.98</v>
      </c>
      <c r="BR56">
        <v>85.08</v>
      </c>
      <c r="BS56">
        <v>64.319999999999993</v>
      </c>
      <c r="BT56">
        <v>90.92</v>
      </c>
    </row>
    <row r="57" spans="1:72">
      <c r="G57" t="s">
        <v>99</v>
      </c>
      <c r="H57" s="73">
        <v>771.43000000000006</v>
      </c>
      <c r="I57" s="46">
        <v>266.60000000000002</v>
      </c>
      <c r="J57" s="46">
        <v>237.68</v>
      </c>
      <c r="K57" s="46">
        <v>93.82</v>
      </c>
      <c r="L57" s="46">
        <v>13.54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23.8</v>
      </c>
      <c r="X57">
        <v>0.97</v>
      </c>
      <c r="Y57">
        <v>0</v>
      </c>
      <c r="Z57">
        <v>24.18</v>
      </c>
      <c r="AA57">
        <v>48.36</v>
      </c>
      <c r="AB57">
        <v>23.21</v>
      </c>
      <c r="AC57">
        <v>30</v>
      </c>
      <c r="AD57">
        <v>8.6999999999999993</v>
      </c>
      <c r="AE57">
        <v>50.85</v>
      </c>
      <c r="AF57">
        <v>0</v>
      </c>
      <c r="AG57">
        <v>63.11</v>
      </c>
      <c r="AH57">
        <v>6.77</v>
      </c>
      <c r="AI57">
        <v>0</v>
      </c>
      <c r="AJ57">
        <v>14.03</v>
      </c>
      <c r="AK57">
        <v>0</v>
      </c>
      <c r="AL57">
        <v>24.18</v>
      </c>
      <c r="AM57">
        <v>12.71</v>
      </c>
      <c r="AN57">
        <v>85.6</v>
      </c>
      <c r="AO57">
        <v>62.87</v>
      </c>
      <c r="AP57">
        <v>24.18</v>
      </c>
      <c r="AQ57">
        <v>62.87</v>
      </c>
      <c r="AR57">
        <v>0</v>
      </c>
      <c r="AS57">
        <v>0.97</v>
      </c>
      <c r="AT57">
        <v>0.98</v>
      </c>
      <c r="AU57">
        <v>0</v>
      </c>
      <c r="AV57">
        <v>1.02</v>
      </c>
      <c r="AW57">
        <v>40.5</v>
      </c>
      <c r="AX57">
        <v>4.84</v>
      </c>
      <c r="AY57">
        <v>0.61</v>
      </c>
      <c r="AZ57">
        <v>32.61</v>
      </c>
      <c r="BA57">
        <v>0.92</v>
      </c>
      <c r="BB57">
        <v>21.27</v>
      </c>
      <c r="BC57">
        <v>0</v>
      </c>
      <c r="BD57">
        <v>0.52</v>
      </c>
      <c r="BE57">
        <v>0</v>
      </c>
      <c r="BF57">
        <v>0.37</v>
      </c>
      <c r="BG57">
        <v>48.36</v>
      </c>
      <c r="BH57">
        <v>0</v>
      </c>
      <c r="BI57">
        <v>0</v>
      </c>
      <c r="BJ57">
        <v>34.82</v>
      </c>
      <c r="BK57">
        <v>0.61</v>
      </c>
      <c r="BL57">
        <v>255.26</v>
      </c>
      <c r="BM57">
        <v>43.52</v>
      </c>
      <c r="BN57">
        <v>23.7</v>
      </c>
      <c r="BO57">
        <v>0</v>
      </c>
      <c r="BP57">
        <v>94.5</v>
      </c>
      <c r="BQ57">
        <v>0.98</v>
      </c>
      <c r="BR57">
        <v>85.08</v>
      </c>
      <c r="BS57">
        <v>64.319999999999993</v>
      </c>
      <c r="BT57">
        <v>90.92</v>
      </c>
    </row>
    <row r="58" spans="1:72">
      <c r="G58" t="s">
        <v>100</v>
      </c>
      <c r="H58" s="73">
        <v>771.43000000000006</v>
      </c>
      <c r="I58" s="46">
        <v>266.60000000000002</v>
      </c>
      <c r="J58" s="46">
        <v>237.68</v>
      </c>
      <c r="K58" s="46">
        <v>93.82</v>
      </c>
      <c r="L58" s="46">
        <v>13.57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23.8</v>
      </c>
      <c r="X58">
        <v>0.97</v>
      </c>
      <c r="Y58">
        <v>0</v>
      </c>
      <c r="Z58">
        <v>24.18</v>
      </c>
      <c r="AA58">
        <v>48.36</v>
      </c>
      <c r="AB58">
        <v>23.21</v>
      </c>
      <c r="AC58">
        <v>30</v>
      </c>
      <c r="AD58">
        <v>8.73</v>
      </c>
      <c r="AE58">
        <v>50.85</v>
      </c>
      <c r="AF58">
        <v>0</v>
      </c>
      <c r="AG58">
        <v>63.11</v>
      </c>
      <c r="AH58">
        <v>6.77</v>
      </c>
      <c r="AI58">
        <v>0</v>
      </c>
      <c r="AJ58">
        <v>14.03</v>
      </c>
      <c r="AK58">
        <v>0</v>
      </c>
      <c r="AL58">
        <v>24.18</v>
      </c>
      <c r="AM58">
        <v>12.71</v>
      </c>
      <c r="AN58">
        <v>85.6</v>
      </c>
      <c r="AO58">
        <v>62.87</v>
      </c>
      <c r="AP58">
        <v>24.18</v>
      </c>
      <c r="AQ58">
        <v>62.87</v>
      </c>
      <c r="AR58">
        <v>0</v>
      </c>
      <c r="AS58">
        <v>0.97</v>
      </c>
      <c r="AT58">
        <v>0.98</v>
      </c>
      <c r="AU58">
        <v>0</v>
      </c>
      <c r="AV58">
        <v>1.02</v>
      </c>
      <c r="AW58">
        <v>40.5</v>
      </c>
      <c r="AX58">
        <v>4.84</v>
      </c>
      <c r="AY58">
        <v>0.61</v>
      </c>
      <c r="AZ58">
        <v>32.61</v>
      </c>
      <c r="BA58">
        <v>0.92</v>
      </c>
      <c r="BB58">
        <v>21.27</v>
      </c>
      <c r="BC58">
        <v>0</v>
      </c>
      <c r="BD58">
        <v>0.52</v>
      </c>
      <c r="BE58">
        <v>0</v>
      </c>
      <c r="BF58">
        <v>0.37</v>
      </c>
      <c r="BG58">
        <v>48.36</v>
      </c>
      <c r="BH58">
        <v>0</v>
      </c>
      <c r="BI58">
        <v>0</v>
      </c>
      <c r="BJ58">
        <v>34.82</v>
      </c>
      <c r="BK58">
        <v>0.61</v>
      </c>
      <c r="BL58">
        <v>255.26</v>
      </c>
      <c r="BM58">
        <v>43.52</v>
      </c>
      <c r="BN58">
        <v>23.7</v>
      </c>
      <c r="BO58">
        <v>0</v>
      </c>
      <c r="BP58">
        <v>94.5</v>
      </c>
      <c r="BQ58">
        <v>0.98</v>
      </c>
      <c r="BR58">
        <v>85.08</v>
      </c>
      <c r="BS58">
        <v>64.319999999999993</v>
      </c>
      <c r="BT58">
        <v>90.92</v>
      </c>
    </row>
    <row r="59" spans="1:72">
      <c r="G59" t="s">
        <v>101</v>
      </c>
      <c r="H59" s="73">
        <v>806</v>
      </c>
      <c r="I59" s="46">
        <v>282.07</v>
      </c>
      <c r="J59" s="46">
        <v>237.6</v>
      </c>
      <c r="K59" s="46">
        <v>93.82</v>
      </c>
      <c r="L59" s="46">
        <v>13.57</v>
      </c>
      <c r="M59" s="74">
        <v>0</v>
      </c>
      <c r="N59" s="73">
        <v>0</v>
      </c>
      <c r="O59" s="46">
        <v>43</v>
      </c>
      <c r="P59" s="46">
        <v>0</v>
      </c>
      <c r="Q59" s="46">
        <v>0</v>
      </c>
      <c r="R59" s="46">
        <v>0</v>
      </c>
      <c r="S59" s="74">
        <v>0</v>
      </c>
      <c r="W59">
        <v>23.8</v>
      </c>
      <c r="X59">
        <v>0.97</v>
      </c>
      <c r="Y59">
        <v>11.42</v>
      </c>
      <c r="Z59">
        <v>24.18</v>
      </c>
      <c r="AA59">
        <v>48.36</v>
      </c>
      <c r="AB59">
        <v>23.21</v>
      </c>
      <c r="AC59">
        <v>0</v>
      </c>
      <c r="AD59">
        <v>8.73</v>
      </c>
      <c r="AE59">
        <v>33.65</v>
      </c>
      <c r="AF59">
        <v>0</v>
      </c>
      <c r="AG59">
        <v>63.11</v>
      </c>
      <c r="AH59">
        <v>6.77</v>
      </c>
      <c r="AI59">
        <v>43</v>
      </c>
      <c r="AJ59">
        <v>13.95</v>
      </c>
      <c r="AK59">
        <v>0</v>
      </c>
      <c r="AL59">
        <v>24.18</v>
      </c>
      <c r="AM59">
        <v>12.71</v>
      </c>
      <c r="AN59">
        <v>85.6</v>
      </c>
      <c r="AO59">
        <v>62.87</v>
      </c>
      <c r="AP59">
        <v>24.18</v>
      </c>
      <c r="AQ59">
        <v>62.87</v>
      </c>
      <c r="AR59">
        <v>0</v>
      </c>
      <c r="AS59">
        <v>0.97</v>
      </c>
      <c r="AT59">
        <v>0.98</v>
      </c>
      <c r="AU59">
        <v>0</v>
      </c>
      <c r="AV59">
        <v>1.02</v>
      </c>
      <c r="AW59">
        <v>40.5</v>
      </c>
      <c r="AX59">
        <v>4.84</v>
      </c>
      <c r="AY59">
        <v>0.61</v>
      </c>
      <c r="AZ59">
        <v>32.61</v>
      </c>
      <c r="BA59">
        <v>0.92</v>
      </c>
      <c r="BB59">
        <v>21.27</v>
      </c>
      <c r="BC59">
        <v>17.2</v>
      </c>
      <c r="BD59">
        <v>0.52</v>
      </c>
      <c r="BE59">
        <v>0</v>
      </c>
      <c r="BF59">
        <v>0.37</v>
      </c>
      <c r="BG59">
        <v>48.36</v>
      </c>
      <c r="BH59">
        <v>23.15</v>
      </c>
      <c r="BI59">
        <v>0</v>
      </c>
      <c r="BJ59">
        <v>34.82</v>
      </c>
      <c r="BK59">
        <v>0.61</v>
      </c>
      <c r="BL59">
        <v>255.26</v>
      </c>
      <c r="BM59">
        <v>43.52</v>
      </c>
      <c r="BN59">
        <v>23.7</v>
      </c>
      <c r="BO59">
        <v>0</v>
      </c>
      <c r="BP59">
        <v>94.5</v>
      </c>
      <c r="BQ59">
        <v>0.98</v>
      </c>
      <c r="BR59">
        <v>85.08</v>
      </c>
      <c r="BS59">
        <v>64.319999999999993</v>
      </c>
      <c r="BT59">
        <v>106.39</v>
      </c>
    </row>
    <row r="60" spans="1:72">
      <c r="G60" t="s">
        <v>102</v>
      </c>
      <c r="H60" s="73">
        <v>803.89999999999986</v>
      </c>
      <c r="I60" s="46">
        <v>281.17</v>
      </c>
      <c r="J60" s="46">
        <v>237.6</v>
      </c>
      <c r="K60" s="46">
        <v>93.82</v>
      </c>
      <c r="L60" s="46">
        <v>13.57</v>
      </c>
      <c r="M60" s="74">
        <v>0</v>
      </c>
      <c r="N60" s="73">
        <v>0</v>
      </c>
      <c r="O60" s="46">
        <v>43</v>
      </c>
      <c r="P60" s="46">
        <v>0</v>
      </c>
      <c r="Q60" s="46">
        <v>0</v>
      </c>
      <c r="R60" s="46">
        <v>0</v>
      </c>
      <c r="S60" s="74">
        <v>0</v>
      </c>
      <c r="W60">
        <v>23.8</v>
      </c>
      <c r="X60">
        <v>0.97</v>
      </c>
      <c r="Y60">
        <v>11.42</v>
      </c>
      <c r="Z60">
        <v>24.18</v>
      </c>
      <c r="AA60">
        <v>48.36</v>
      </c>
      <c r="AB60">
        <v>23.21</v>
      </c>
      <c r="AC60">
        <v>0</v>
      </c>
      <c r="AD60">
        <v>8.73</v>
      </c>
      <c r="AE60">
        <v>33.65</v>
      </c>
      <c r="AF60">
        <v>0</v>
      </c>
      <c r="AG60">
        <v>63.11</v>
      </c>
      <c r="AH60">
        <v>6.77</v>
      </c>
      <c r="AI60">
        <v>43</v>
      </c>
      <c r="AJ60">
        <v>13.95</v>
      </c>
      <c r="AK60">
        <v>0</v>
      </c>
      <c r="AL60">
        <v>24.18</v>
      </c>
      <c r="AM60">
        <v>12.71</v>
      </c>
      <c r="AN60">
        <v>85.6</v>
      </c>
      <c r="AO60">
        <v>62.87</v>
      </c>
      <c r="AP60">
        <v>24.18</v>
      </c>
      <c r="AQ60">
        <v>62.87</v>
      </c>
      <c r="AR60">
        <v>0</v>
      </c>
      <c r="AS60">
        <v>0.97</v>
      </c>
      <c r="AT60">
        <v>0.98</v>
      </c>
      <c r="AU60">
        <v>0</v>
      </c>
      <c r="AV60">
        <v>1.02</v>
      </c>
      <c r="AW60">
        <v>39.6</v>
      </c>
      <c r="AX60">
        <v>4.84</v>
      </c>
      <c r="AY60">
        <v>0.61</v>
      </c>
      <c r="AZ60">
        <v>32.61</v>
      </c>
      <c r="BA60">
        <v>0.92</v>
      </c>
      <c r="BB60">
        <v>21.27</v>
      </c>
      <c r="BC60">
        <v>17.2</v>
      </c>
      <c r="BD60">
        <v>0.52</v>
      </c>
      <c r="BE60">
        <v>0</v>
      </c>
      <c r="BF60">
        <v>0.37</v>
      </c>
      <c r="BG60">
        <v>48.36</v>
      </c>
      <c r="BH60">
        <v>23.15</v>
      </c>
      <c r="BI60">
        <v>0</v>
      </c>
      <c r="BJ60">
        <v>34.82</v>
      </c>
      <c r="BK60">
        <v>0.61</v>
      </c>
      <c r="BL60">
        <v>255.26</v>
      </c>
      <c r="BM60">
        <v>43.52</v>
      </c>
      <c r="BN60">
        <v>23.7</v>
      </c>
      <c r="BO60">
        <v>0</v>
      </c>
      <c r="BP60">
        <v>92.4</v>
      </c>
      <c r="BQ60">
        <v>0.98</v>
      </c>
      <c r="BR60">
        <v>85.08</v>
      </c>
      <c r="BS60">
        <v>64.319999999999993</v>
      </c>
      <c r="BT60">
        <v>106.39</v>
      </c>
    </row>
    <row r="61" spans="1:72">
      <c r="G61" t="s">
        <v>103</v>
      </c>
      <c r="H61" s="73">
        <v>802.5</v>
      </c>
      <c r="I61" s="46">
        <v>280.57</v>
      </c>
      <c r="J61" s="46">
        <v>237.6</v>
      </c>
      <c r="K61" s="46">
        <v>93.82</v>
      </c>
      <c r="L61" s="46">
        <v>13.57</v>
      </c>
      <c r="M61" s="74">
        <v>0</v>
      </c>
      <c r="N61" s="73">
        <v>0</v>
      </c>
      <c r="O61" s="46">
        <v>43</v>
      </c>
      <c r="P61" s="46">
        <v>0</v>
      </c>
      <c r="Q61" s="46">
        <v>0</v>
      </c>
      <c r="R61" s="46">
        <v>0</v>
      </c>
      <c r="S61" s="74">
        <v>0</v>
      </c>
      <c r="W61">
        <v>23.8</v>
      </c>
      <c r="X61">
        <v>0.97</v>
      </c>
      <c r="Y61">
        <v>11.42</v>
      </c>
      <c r="Z61">
        <v>24.18</v>
      </c>
      <c r="AA61">
        <v>48.36</v>
      </c>
      <c r="AB61">
        <v>23.21</v>
      </c>
      <c r="AC61">
        <v>0</v>
      </c>
      <c r="AD61">
        <v>8.73</v>
      </c>
      <c r="AE61">
        <v>33.65</v>
      </c>
      <c r="AF61">
        <v>0</v>
      </c>
      <c r="AG61">
        <v>63.11</v>
      </c>
      <c r="AH61">
        <v>6.77</v>
      </c>
      <c r="AI61">
        <v>43</v>
      </c>
      <c r="AJ61">
        <v>13.95</v>
      </c>
      <c r="AK61">
        <v>0</v>
      </c>
      <c r="AL61">
        <v>24.18</v>
      </c>
      <c r="AM61">
        <v>12.71</v>
      </c>
      <c r="AN61">
        <v>85.6</v>
      </c>
      <c r="AO61">
        <v>62.87</v>
      </c>
      <c r="AP61">
        <v>24.18</v>
      </c>
      <c r="AQ61">
        <v>62.87</v>
      </c>
      <c r="AR61">
        <v>0</v>
      </c>
      <c r="AS61">
        <v>0.97</v>
      </c>
      <c r="AT61">
        <v>0.98</v>
      </c>
      <c r="AU61">
        <v>0</v>
      </c>
      <c r="AV61">
        <v>1.02</v>
      </c>
      <c r="AW61">
        <v>39</v>
      </c>
      <c r="AX61">
        <v>4.84</v>
      </c>
      <c r="AY61">
        <v>0.61</v>
      </c>
      <c r="AZ61">
        <v>32.61</v>
      </c>
      <c r="BA61">
        <v>0.92</v>
      </c>
      <c r="BB61">
        <v>21.27</v>
      </c>
      <c r="BC61">
        <v>17.2</v>
      </c>
      <c r="BD61">
        <v>0.52</v>
      </c>
      <c r="BE61">
        <v>0</v>
      </c>
      <c r="BF61">
        <v>0.37</v>
      </c>
      <c r="BG61">
        <v>48.36</v>
      </c>
      <c r="BH61">
        <v>23.15</v>
      </c>
      <c r="BI61">
        <v>0</v>
      </c>
      <c r="BJ61">
        <v>34.82</v>
      </c>
      <c r="BK61">
        <v>0.61</v>
      </c>
      <c r="BL61">
        <v>255.26</v>
      </c>
      <c r="BM61">
        <v>43.52</v>
      </c>
      <c r="BN61">
        <v>23.7</v>
      </c>
      <c r="BO61">
        <v>0</v>
      </c>
      <c r="BP61">
        <v>91</v>
      </c>
      <c r="BQ61">
        <v>0.98</v>
      </c>
      <c r="BR61">
        <v>85.08</v>
      </c>
      <c r="BS61">
        <v>64.319999999999993</v>
      </c>
      <c r="BT61">
        <v>106.39</v>
      </c>
    </row>
    <row r="62" spans="1:72">
      <c r="G62" t="s">
        <v>104</v>
      </c>
      <c r="H62" s="73">
        <v>797.59999999999991</v>
      </c>
      <c r="I62" s="46">
        <v>278.46999999999997</v>
      </c>
      <c r="J62" s="46">
        <v>237.6</v>
      </c>
      <c r="K62" s="46">
        <v>93.82</v>
      </c>
      <c r="L62" s="46">
        <v>13.35</v>
      </c>
      <c r="M62" s="74">
        <v>0</v>
      </c>
      <c r="N62" s="73">
        <v>0</v>
      </c>
      <c r="O62" s="46">
        <v>43</v>
      </c>
      <c r="P62" s="46">
        <v>0</v>
      </c>
      <c r="Q62" s="46">
        <v>0</v>
      </c>
      <c r="R62" s="46">
        <v>0</v>
      </c>
      <c r="S62" s="74">
        <v>0</v>
      </c>
      <c r="W62">
        <v>23.8</v>
      </c>
      <c r="X62">
        <v>0.97</v>
      </c>
      <c r="Y62">
        <v>11.42</v>
      </c>
      <c r="Z62">
        <v>24.18</v>
      </c>
      <c r="AA62">
        <v>48.36</v>
      </c>
      <c r="AB62">
        <v>23.21</v>
      </c>
      <c r="AC62">
        <v>0</v>
      </c>
      <c r="AD62">
        <v>8.51</v>
      </c>
      <c r="AE62">
        <v>33.65</v>
      </c>
      <c r="AF62">
        <v>0</v>
      </c>
      <c r="AG62">
        <v>63.11</v>
      </c>
      <c r="AH62">
        <v>6.77</v>
      </c>
      <c r="AI62">
        <v>43</v>
      </c>
      <c r="AJ62">
        <v>13.95</v>
      </c>
      <c r="AK62">
        <v>0</v>
      </c>
      <c r="AL62">
        <v>24.18</v>
      </c>
      <c r="AM62">
        <v>12.71</v>
      </c>
      <c r="AN62">
        <v>85.6</v>
      </c>
      <c r="AO62">
        <v>62.87</v>
      </c>
      <c r="AP62">
        <v>24.18</v>
      </c>
      <c r="AQ62">
        <v>62.87</v>
      </c>
      <c r="AR62">
        <v>0</v>
      </c>
      <c r="AS62">
        <v>0.97</v>
      </c>
      <c r="AT62">
        <v>0.98</v>
      </c>
      <c r="AU62">
        <v>0</v>
      </c>
      <c r="AV62">
        <v>1.02</v>
      </c>
      <c r="AW62">
        <v>36.9</v>
      </c>
      <c r="AX62">
        <v>4.84</v>
      </c>
      <c r="AY62">
        <v>0.61</v>
      </c>
      <c r="AZ62">
        <v>32.61</v>
      </c>
      <c r="BA62">
        <v>0.92</v>
      </c>
      <c r="BB62">
        <v>21.27</v>
      </c>
      <c r="BC62">
        <v>17.2</v>
      </c>
      <c r="BD62">
        <v>0.52</v>
      </c>
      <c r="BE62">
        <v>0</v>
      </c>
      <c r="BF62">
        <v>0.37</v>
      </c>
      <c r="BG62">
        <v>48.36</v>
      </c>
      <c r="BH62">
        <v>23.15</v>
      </c>
      <c r="BI62">
        <v>0</v>
      </c>
      <c r="BJ62">
        <v>34.82</v>
      </c>
      <c r="BK62">
        <v>0.61</v>
      </c>
      <c r="BL62">
        <v>255.26</v>
      </c>
      <c r="BM62">
        <v>43.52</v>
      </c>
      <c r="BN62">
        <v>23.7</v>
      </c>
      <c r="BO62">
        <v>0</v>
      </c>
      <c r="BP62">
        <v>86.1</v>
      </c>
      <c r="BQ62">
        <v>0.98</v>
      </c>
      <c r="BR62">
        <v>85.08</v>
      </c>
      <c r="BS62">
        <v>64.319999999999993</v>
      </c>
      <c r="BT62">
        <v>106.39</v>
      </c>
    </row>
    <row r="63" spans="1:72">
      <c r="G63" t="s">
        <v>105</v>
      </c>
      <c r="H63" s="73">
        <v>796.1400000000001</v>
      </c>
      <c r="I63" s="46">
        <v>276.96999999999997</v>
      </c>
      <c r="J63" s="46">
        <v>237.6</v>
      </c>
      <c r="K63" s="46">
        <v>93.82</v>
      </c>
      <c r="L63" s="46">
        <v>13.35</v>
      </c>
      <c r="M63" s="74">
        <v>0</v>
      </c>
      <c r="N63" s="73">
        <v>0</v>
      </c>
      <c r="O63" s="46">
        <v>43</v>
      </c>
      <c r="P63" s="46">
        <v>0</v>
      </c>
      <c r="Q63" s="46">
        <v>0</v>
      </c>
      <c r="R63" s="46">
        <v>0</v>
      </c>
      <c r="S63" s="74">
        <v>0</v>
      </c>
      <c r="W63">
        <v>23.8</v>
      </c>
      <c r="X63">
        <v>0.97</v>
      </c>
      <c r="Y63">
        <v>11.42</v>
      </c>
      <c r="Z63">
        <v>24.18</v>
      </c>
      <c r="AA63">
        <v>48.36</v>
      </c>
      <c r="AB63">
        <v>23.21</v>
      </c>
      <c r="AC63">
        <v>0</v>
      </c>
      <c r="AD63">
        <v>8.51</v>
      </c>
      <c r="AE63">
        <v>14.15</v>
      </c>
      <c r="AF63">
        <v>0</v>
      </c>
      <c r="AG63">
        <v>63.11</v>
      </c>
      <c r="AH63">
        <v>6.77</v>
      </c>
      <c r="AI63">
        <v>43</v>
      </c>
      <c r="AJ63">
        <v>13.95</v>
      </c>
      <c r="AK63">
        <v>0</v>
      </c>
      <c r="AL63">
        <v>24.18</v>
      </c>
      <c r="AM63">
        <v>12.71</v>
      </c>
      <c r="AN63">
        <v>85.6</v>
      </c>
      <c r="AO63">
        <v>62.87</v>
      </c>
      <c r="AP63">
        <v>24.18</v>
      </c>
      <c r="AQ63">
        <v>62.87</v>
      </c>
      <c r="AR63">
        <v>0</v>
      </c>
      <c r="AS63">
        <v>0.97</v>
      </c>
      <c r="AT63">
        <v>0.98</v>
      </c>
      <c r="AU63">
        <v>0</v>
      </c>
      <c r="AV63">
        <v>1.02</v>
      </c>
      <c r="AW63">
        <v>35.4</v>
      </c>
      <c r="AX63">
        <v>4.84</v>
      </c>
      <c r="AY63">
        <v>0.61</v>
      </c>
      <c r="AZ63">
        <v>34.65</v>
      </c>
      <c r="BA63">
        <v>0.92</v>
      </c>
      <c r="BB63">
        <v>21.27</v>
      </c>
      <c r="BC63">
        <v>36.700000000000003</v>
      </c>
      <c r="BD63">
        <v>0.52</v>
      </c>
      <c r="BE63">
        <v>0</v>
      </c>
      <c r="BF63">
        <v>0.37</v>
      </c>
      <c r="BG63">
        <v>48.36</v>
      </c>
      <c r="BH63">
        <v>23.15</v>
      </c>
      <c r="BI63">
        <v>0</v>
      </c>
      <c r="BJ63">
        <v>34.82</v>
      </c>
      <c r="BK63">
        <v>0.61</v>
      </c>
      <c r="BL63">
        <v>255.26</v>
      </c>
      <c r="BM63">
        <v>43.52</v>
      </c>
      <c r="BN63">
        <v>23.7</v>
      </c>
      <c r="BO63">
        <v>0</v>
      </c>
      <c r="BP63">
        <v>82.6</v>
      </c>
      <c r="BQ63">
        <v>0.98</v>
      </c>
      <c r="BR63">
        <v>85.08</v>
      </c>
      <c r="BS63">
        <v>64.319999999999993</v>
      </c>
      <c r="BT63">
        <v>106.39</v>
      </c>
    </row>
    <row r="64" spans="1:72">
      <c r="G64" t="s">
        <v>106</v>
      </c>
      <c r="H64" s="73">
        <v>790.54</v>
      </c>
      <c r="I64" s="46">
        <v>274.57</v>
      </c>
      <c r="J64" s="46">
        <v>237.6</v>
      </c>
      <c r="K64" s="46">
        <v>93.82</v>
      </c>
      <c r="L64" s="46">
        <v>12.58</v>
      </c>
      <c r="M64" s="74">
        <v>0</v>
      </c>
      <c r="N64" s="73">
        <v>0</v>
      </c>
      <c r="O64" s="46">
        <v>43</v>
      </c>
      <c r="P64" s="46">
        <v>0</v>
      </c>
      <c r="Q64" s="46">
        <v>0</v>
      </c>
      <c r="R64" s="46">
        <v>0</v>
      </c>
      <c r="S64" s="74">
        <v>0</v>
      </c>
      <c r="W64">
        <v>23.8</v>
      </c>
      <c r="X64">
        <v>0.97</v>
      </c>
      <c r="Y64">
        <v>11.42</v>
      </c>
      <c r="Z64">
        <v>24.18</v>
      </c>
      <c r="AA64">
        <v>48.36</v>
      </c>
      <c r="AB64">
        <v>23.21</v>
      </c>
      <c r="AC64">
        <v>0</v>
      </c>
      <c r="AD64">
        <v>7.74</v>
      </c>
      <c r="AE64">
        <v>14.15</v>
      </c>
      <c r="AF64">
        <v>0</v>
      </c>
      <c r="AG64">
        <v>63.11</v>
      </c>
      <c r="AH64">
        <v>6.77</v>
      </c>
      <c r="AI64">
        <v>43</v>
      </c>
      <c r="AJ64">
        <v>13.95</v>
      </c>
      <c r="AK64">
        <v>0</v>
      </c>
      <c r="AL64">
        <v>24.18</v>
      </c>
      <c r="AM64">
        <v>12.71</v>
      </c>
      <c r="AN64">
        <v>85.6</v>
      </c>
      <c r="AO64">
        <v>62.87</v>
      </c>
      <c r="AP64">
        <v>24.18</v>
      </c>
      <c r="AQ64">
        <v>62.87</v>
      </c>
      <c r="AR64">
        <v>0</v>
      </c>
      <c r="AS64">
        <v>0.97</v>
      </c>
      <c r="AT64">
        <v>0.98</v>
      </c>
      <c r="AU64">
        <v>0</v>
      </c>
      <c r="AV64">
        <v>1.02</v>
      </c>
      <c r="AW64">
        <v>33</v>
      </c>
      <c r="AX64">
        <v>4.84</v>
      </c>
      <c r="AY64">
        <v>0.61</v>
      </c>
      <c r="AZ64">
        <v>34.65</v>
      </c>
      <c r="BA64">
        <v>0.92</v>
      </c>
      <c r="BB64">
        <v>21.27</v>
      </c>
      <c r="BC64">
        <v>36.700000000000003</v>
      </c>
      <c r="BD64">
        <v>0.52</v>
      </c>
      <c r="BE64">
        <v>0</v>
      </c>
      <c r="BF64">
        <v>0.37</v>
      </c>
      <c r="BG64">
        <v>48.36</v>
      </c>
      <c r="BH64">
        <v>23.15</v>
      </c>
      <c r="BI64">
        <v>0</v>
      </c>
      <c r="BJ64">
        <v>34.82</v>
      </c>
      <c r="BK64">
        <v>0.61</v>
      </c>
      <c r="BL64">
        <v>255.26</v>
      </c>
      <c r="BM64">
        <v>43.52</v>
      </c>
      <c r="BN64">
        <v>23.7</v>
      </c>
      <c r="BO64">
        <v>0</v>
      </c>
      <c r="BP64">
        <v>77</v>
      </c>
      <c r="BQ64">
        <v>0.98</v>
      </c>
      <c r="BR64">
        <v>85.08</v>
      </c>
      <c r="BS64">
        <v>64.319999999999993</v>
      </c>
      <c r="BT64">
        <v>106.39</v>
      </c>
    </row>
    <row r="65" spans="7:72">
      <c r="G65" t="s">
        <v>107</v>
      </c>
      <c r="H65" s="73">
        <v>787.04</v>
      </c>
      <c r="I65" s="46">
        <v>273.07</v>
      </c>
      <c r="J65" s="46">
        <v>237.6</v>
      </c>
      <c r="K65" s="46">
        <v>93.82</v>
      </c>
      <c r="L65" s="46">
        <v>11.71</v>
      </c>
      <c r="M65" s="74">
        <v>0</v>
      </c>
      <c r="N65" s="73">
        <v>0</v>
      </c>
      <c r="O65" s="46">
        <v>43</v>
      </c>
      <c r="P65" s="46">
        <v>0</v>
      </c>
      <c r="Q65" s="46">
        <v>0</v>
      </c>
      <c r="R65" s="46">
        <v>0</v>
      </c>
      <c r="S65" s="74">
        <v>0</v>
      </c>
      <c r="W65">
        <v>23.8</v>
      </c>
      <c r="X65">
        <v>0.97</v>
      </c>
      <c r="Y65">
        <v>11.42</v>
      </c>
      <c r="Z65">
        <v>24.18</v>
      </c>
      <c r="AA65">
        <v>48.36</v>
      </c>
      <c r="AB65">
        <v>23.21</v>
      </c>
      <c r="AC65">
        <v>0</v>
      </c>
      <c r="AD65">
        <v>6.87</v>
      </c>
      <c r="AE65">
        <v>14.15</v>
      </c>
      <c r="AF65">
        <v>0</v>
      </c>
      <c r="AG65">
        <v>63.11</v>
      </c>
      <c r="AH65">
        <v>6.77</v>
      </c>
      <c r="AI65">
        <v>43</v>
      </c>
      <c r="AJ65">
        <v>13.95</v>
      </c>
      <c r="AK65">
        <v>0</v>
      </c>
      <c r="AL65">
        <v>24.18</v>
      </c>
      <c r="AM65">
        <v>12.71</v>
      </c>
      <c r="AN65">
        <v>85.6</v>
      </c>
      <c r="AO65">
        <v>62.87</v>
      </c>
      <c r="AP65">
        <v>24.18</v>
      </c>
      <c r="AQ65">
        <v>62.87</v>
      </c>
      <c r="AR65">
        <v>0</v>
      </c>
      <c r="AS65">
        <v>0.97</v>
      </c>
      <c r="AT65">
        <v>0.98</v>
      </c>
      <c r="AU65">
        <v>0</v>
      </c>
      <c r="AV65">
        <v>1.02</v>
      </c>
      <c r="AW65">
        <v>31.5</v>
      </c>
      <c r="AX65">
        <v>4.84</v>
      </c>
      <c r="AY65">
        <v>0.61</v>
      </c>
      <c r="AZ65">
        <v>34.65</v>
      </c>
      <c r="BA65">
        <v>0.92</v>
      </c>
      <c r="BB65">
        <v>21.27</v>
      </c>
      <c r="BC65">
        <v>36.700000000000003</v>
      </c>
      <c r="BD65">
        <v>0.52</v>
      </c>
      <c r="BE65">
        <v>0</v>
      </c>
      <c r="BF65">
        <v>0.37</v>
      </c>
      <c r="BG65">
        <v>48.36</v>
      </c>
      <c r="BH65">
        <v>23.15</v>
      </c>
      <c r="BI65">
        <v>0</v>
      </c>
      <c r="BJ65">
        <v>34.82</v>
      </c>
      <c r="BK65">
        <v>0.61</v>
      </c>
      <c r="BL65">
        <v>255.26</v>
      </c>
      <c r="BM65">
        <v>43.52</v>
      </c>
      <c r="BN65">
        <v>23.7</v>
      </c>
      <c r="BO65">
        <v>0</v>
      </c>
      <c r="BP65">
        <v>73.5</v>
      </c>
      <c r="BQ65">
        <v>0.98</v>
      </c>
      <c r="BR65">
        <v>85.08</v>
      </c>
      <c r="BS65">
        <v>64.319999999999993</v>
      </c>
      <c r="BT65">
        <v>106.39</v>
      </c>
    </row>
    <row r="66" spans="7:72">
      <c r="G66" t="s">
        <v>108</v>
      </c>
      <c r="H66" s="73">
        <v>780.08000000000015</v>
      </c>
      <c r="I66" s="46">
        <v>270.07</v>
      </c>
      <c r="J66" s="46">
        <v>237.6</v>
      </c>
      <c r="K66" s="46">
        <v>93.82</v>
      </c>
      <c r="L66" s="46">
        <v>10.84</v>
      </c>
      <c r="M66" s="74">
        <v>0</v>
      </c>
      <c r="N66" s="73">
        <v>0</v>
      </c>
      <c r="O66" s="46">
        <v>43</v>
      </c>
      <c r="P66" s="46">
        <v>0</v>
      </c>
      <c r="Q66" s="46">
        <v>0</v>
      </c>
      <c r="R66" s="46">
        <v>0</v>
      </c>
      <c r="S66" s="74">
        <v>0</v>
      </c>
      <c r="W66">
        <v>23.8</v>
      </c>
      <c r="X66">
        <v>0.97</v>
      </c>
      <c r="Y66">
        <v>11.46</v>
      </c>
      <c r="Z66">
        <v>24.18</v>
      </c>
      <c r="AA66">
        <v>48.36</v>
      </c>
      <c r="AB66">
        <v>23.21</v>
      </c>
      <c r="AC66">
        <v>0</v>
      </c>
      <c r="AD66">
        <v>6</v>
      </c>
      <c r="AE66">
        <v>14.15</v>
      </c>
      <c r="AF66">
        <v>0</v>
      </c>
      <c r="AG66">
        <v>63.11</v>
      </c>
      <c r="AH66">
        <v>6.77</v>
      </c>
      <c r="AI66">
        <v>43</v>
      </c>
      <c r="AJ66">
        <v>13.95</v>
      </c>
      <c r="AK66">
        <v>0</v>
      </c>
      <c r="AL66">
        <v>24.18</v>
      </c>
      <c r="AM66">
        <v>12.71</v>
      </c>
      <c r="AN66">
        <v>85.6</v>
      </c>
      <c r="AO66">
        <v>62.87</v>
      </c>
      <c r="AP66">
        <v>24.18</v>
      </c>
      <c r="AQ66">
        <v>62.87</v>
      </c>
      <c r="AR66">
        <v>0</v>
      </c>
      <c r="AS66">
        <v>0.97</v>
      </c>
      <c r="AT66">
        <v>0.98</v>
      </c>
      <c r="AU66">
        <v>0</v>
      </c>
      <c r="AV66">
        <v>1.02</v>
      </c>
      <c r="AW66">
        <v>28.5</v>
      </c>
      <c r="AX66">
        <v>4.84</v>
      </c>
      <c r="AY66">
        <v>0.61</v>
      </c>
      <c r="AZ66">
        <v>34.65</v>
      </c>
      <c r="BA66">
        <v>0.92</v>
      </c>
      <c r="BB66">
        <v>21.27</v>
      </c>
      <c r="BC66">
        <v>36.700000000000003</v>
      </c>
      <c r="BD66">
        <v>0.52</v>
      </c>
      <c r="BE66">
        <v>0</v>
      </c>
      <c r="BF66">
        <v>0.37</v>
      </c>
      <c r="BG66">
        <v>48.36</v>
      </c>
      <c r="BH66">
        <v>23.15</v>
      </c>
      <c r="BI66">
        <v>0</v>
      </c>
      <c r="BJ66">
        <v>34.82</v>
      </c>
      <c r="BK66">
        <v>0.61</v>
      </c>
      <c r="BL66">
        <v>255.26</v>
      </c>
      <c r="BM66">
        <v>43.52</v>
      </c>
      <c r="BN66">
        <v>23.7</v>
      </c>
      <c r="BO66">
        <v>0</v>
      </c>
      <c r="BP66">
        <v>66.5</v>
      </c>
      <c r="BQ66">
        <v>0.98</v>
      </c>
      <c r="BR66">
        <v>85.08</v>
      </c>
      <c r="BS66">
        <v>64.319999999999993</v>
      </c>
      <c r="BT66">
        <v>106.39</v>
      </c>
    </row>
    <row r="67" spans="7:72">
      <c r="G67" t="s">
        <v>109</v>
      </c>
      <c r="H67" s="73">
        <v>762.99</v>
      </c>
      <c r="I67" s="46">
        <v>267.21999999999997</v>
      </c>
      <c r="J67" s="46">
        <v>237.6</v>
      </c>
      <c r="K67" s="46">
        <v>93.82</v>
      </c>
      <c r="L67" s="46">
        <v>9.9699999999999989</v>
      </c>
      <c r="M67" s="74">
        <v>0</v>
      </c>
      <c r="N67" s="73">
        <v>0</v>
      </c>
      <c r="O67" s="46">
        <v>43</v>
      </c>
      <c r="P67" s="46">
        <v>0</v>
      </c>
      <c r="Q67" s="46">
        <v>0</v>
      </c>
      <c r="R67" s="46">
        <v>0</v>
      </c>
      <c r="S67" s="74">
        <v>0</v>
      </c>
      <c r="W67">
        <v>23.8</v>
      </c>
      <c r="X67">
        <v>0.97</v>
      </c>
      <c r="Y67">
        <v>0</v>
      </c>
      <c r="Z67">
        <v>24.18</v>
      </c>
      <c r="AA67">
        <v>48.36</v>
      </c>
      <c r="AB67">
        <v>23.21</v>
      </c>
      <c r="AC67">
        <v>0</v>
      </c>
      <c r="AD67">
        <v>5.13</v>
      </c>
      <c r="AE67">
        <v>14.15</v>
      </c>
      <c r="AF67">
        <v>0</v>
      </c>
      <c r="AG67">
        <v>63.11</v>
      </c>
      <c r="AH67">
        <v>6.77</v>
      </c>
      <c r="AI67">
        <v>43</v>
      </c>
      <c r="AJ67">
        <v>13.95</v>
      </c>
      <c r="AK67">
        <v>0</v>
      </c>
      <c r="AL67">
        <v>24.18</v>
      </c>
      <c r="AM67">
        <v>12.71</v>
      </c>
      <c r="AN67">
        <v>85.6</v>
      </c>
      <c r="AO67">
        <v>62.87</v>
      </c>
      <c r="AP67">
        <v>24.18</v>
      </c>
      <c r="AQ67">
        <v>62.87</v>
      </c>
      <c r="AR67">
        <v>0</v>
      </c>
      <c r="AS67">
        <v>0.97</v>
      </c>
      <c r="AT67">
        <v>0.98</v>
      </c>
      <c r="AU67">
        <v>0</v>
      </c>
      <c r="AV67">
        <v>1.02</v>
      </c>
      <c r="AW67">
        <v>25.65</v>
      </c>
      <c r="AX67">
        <v>4.84</v>
      </c>
      <c r="AY67">
        <v>0.61</v>
      </c>
      <c r="AZ67">
        <v>35.67</v>
      </c>
      <c r="BA67">
        <v>0.92</v>
      </c>
      <c r="BB67">
        <v>21.27</v>
      </c>
      <c r="BC67">
        <v>36.700000000000003</v>
      </c>
      <c r="BD67">
        <v>0.52</v>
      </c>
      <c r="BE67">
        <v>0</v>
      </c>
      <c r="BF67">
        <v>0.37</v>
      </c>
      <c r="BG67">
        <v>48.36</v>
      </c>
      <c r="BH67">
        <v>23.15</v>
      </c>
      <c r="BI67">
        <v>0</v>
      </c>
      <c r="BJ67">
        <v>34.82</v>
      </c>
      <c r="BK67">
        <v>0.61</v>
      </c>
      <c r="BL67">
        <v>255.26</v>
      </c>
      <c r="BM67">
        <v>43.52</v>
      </c>
      <c r="BN67">
        <v>23.7</v>
      </c>
      <c r="BO67">
        <v>0</v>
      </c>
      <c r="BP67">
        <v>59.85</v>
      </c>
      <c r="BQ67">
        <v>0.98</v>
      </c>
      <c r="BR67">
        <v>85.08</v>
      </c>
      <c r="BS67">
        <v>64.319999999999993</v>
      </c>
      <c r="BT67">
        <v>106.39</v>
      </c>
    </row>
    <row r="68" spans="7:72">
      <c r="G68" t="s">
        <v>110</v>
      </c>
      <c r="H68" s="73">
        <v>756.34000000000015</v>
      </c>
      <c r="I68" s="46">
        <v>264.37</v>
      </c>
      <c r="J68" s="46">
        <v>237.6</v>
      </c>
      <c r="K68" s="46">
        <v>93.82</v>
      </c>
      <c r="L68" s="46">
        <v>9.1</v>
      </c>
      <c r="M68" s="74">
        <v>0</v>
      </c>
      <c r="N68" s="73">
        <v>0</v>
      </c>
      <c r="O68" s="46">
        <v>43</v>
      </c>
      <c r="P68" s="46">
        <v>0</v>
      </c>
      <c r="Q68" s="46">
        <v>0</v>
      </c>
      <c r="R68" s="46">
        <v>0</v>
      </c>
      <c r="S68" s="74">
        <v>0</v>
      </c>
      <c r="W68">
        <v>23.8</v>
      </c>
      <c r="X68">
        <v>0.97</v>
      </c>
      <c r="Y68">
        <v>0</v>
      </c>
      <c r="Z68">
        <v>24.18</v>
      </c>
      <c r="AA68">
        <v>48.36</v>
      </c>
      <c r="AB68">
        <v>23.21</v>
      </c>
      <c r="AC68">
        <v>0</v>
      </c>
      <c r="AD68">
        <v>4.26</v>
      </c>
      <c r="AE68">
        <v>14.15</v>
      </c>
      <c r="AF68">
        <v>0</v>
      </c>
      <c r="AG68">
        <v>63.11</v>
      </c>
      <c r="AH68">
        <v>6.77</v>
      </c>
      <c r="AI68">
        <v>43</v>
      </c>
      <c r="AJ68">
        <v>13.95</v>
      </c>
      <c r="AK68">
        <v>0</v>
      </c>
      <c r="AL68">
        <v>24.18</v>
      </c>
      <c r="AM68">
        <v>12.71</v>
      </c>
      <c r="AN68">
        <v>85.6</v>
      </c>
      <c r="AO68">
        <v>62.87</v>
      </c>
      <c r="AP68">
        <v>24.18</v>
      </c>
      <c r="AQ68">
        <v>62.87</v>
      </c>
      <c r="AR68">
        <v>0</v>
      </c>
      <c r="AS68">
        <v>0.97</v>
      </c>
      <c r="AT68">
        <v>0.98</v>
      </c>
      <c r="AU68">
        <v>0</v>
      </c>
      <c r="AV68">
        <v>1.02</v>
      </c>
      <c r="AW68">
        <v>22.8</v>
      </c>
      <c r="AX68">
        <v>4.84</v>
      </c>
      <c r="AY68">
        <v>0.61</v>
      </c>
      <c r="AZ68">
        <v>35.67</v>
      </c>
      <c r="BA68">
        <v>0.92</v>
      </c>
      <c r="BB68">
        <v>21.27</v>
      </c>
      <c r="BC68">
        <v>36.700000000000003</v>
      </c>
      <c r="BD68">
        <v>0.52</v>
      </c>
      <c r="BE68">
        <v>0</v>
      </c>
      <c r="BF68">
        <v>0.37</v>
      </c>
      <c r="BG68">
        <v>48.36</v>
      </c>
      <c r="BH68">
        <v>23.15</v>
      </c>
      <c r="BI68">
        <v>0</v>
      </c>
      <c r="BJ68">
        <v>34.82</v>
      </c>
      <c r="BK68">
        <v>0.61</v>
      </c>
      <c r="BL68">
        <v>255.26</v>
      </c>
      <c r="BM68">
        <v>43.52</v>
      </c>
      <c r="BN68">
        <v>23.7</v>
      </c>
      <c r="BO68">
        <v>0</v>
      </c>
      <c r="BP68">
        <v>53.2</v>
      </c>
      <c r="BQ68">
        <v>0.98</v>
      </c>
      <c r="BR68">
        <v>85.08</v>
      </c>
      <c r="BS68">
        <v>64.319999999999993</v>
      </c>
      <c r="BT68">
        <v>106.39</v>
      </c>
    </row>
    <row r="69" spans="7:72">
      <c r="G69" t="s">
        <v>111</v>
      </c>
      <c r="H69" s="73">
        <v>751.44</v>
      </c>
      <c r="I69" s="46">
        <v>262.27</v>
      </c>
      <c r="J69" s="46">
        <v>237.6</v>
      </c>
      <c r="K69" s="46">
        <v>93.82</v>
      </c>
      <c r="L69" s="46">
        <v>8.129999999999999</v>
      </c>
      <c r="M69" s="74">
        <v>0</v>
      </c>
      <c r="N69" s="73">
        <v>0</v>
      </c>
      <c r="O69" s="46">
        <v>43</v>
      </c>
      <c r="P69" s="46">
        <v>0</v>
      </c>
      <c r="Q69" s="46">
        <v>0</v>
      </c>
      <c r="R69" s="46">
        <v>0</v>
      </c>
      <c r="S69" s="74">
        <v>0</v>
      </c>
      <c r="W69">
        <v>23.8</v>
      </c>
      <c r="X69">
        <v>0.97</v>
      </c>
      <c r="Y69">
        <v>0</v>
      </c>
      <c r="Z69">
        <v>24.18</v>
      </c>
      <c r="AA69">
        <v>48.36</v>
      </c>
      <c r="AB69">
        <v>23.21</v>
      </c>
      <c r="AC69">
        <v>0</v>
      </c>
      <c r="AD69">
        <v>3.29</v>
      </c>
      <c r="AE69">
        <v>14.15</v>
      </c>
      <c r="AF69">
        <v>0</v>
      </c>
      <c r="AG69">
        <v>63.11</v>
      </c>
      <c r="AH69">
        <v>6.77</v>
      </c>
      <c r="AI69">
        <v>43</v>
      </c>
      <c r="AJ69">
        <v>13.95</v>
      </c>
      <c r="AK69">
        <v>0</v>
      </c>
      <c r="AL69">
        <v>24.18</v>
      </c>
      <c r="AM69">
        <v>12.71</v>
      </c>
      <c r="AN69">
        <v>85.6</v>
      </c>
      <c r="AO69">
        <v>62.87</v>
      </c>
      <c r="AP69">
        <v>24.18</v>
      </c>
      <c r="AQ69">
        <v>62.87</v>
      </c>
      <c r="AR69">
        <v>0</v>
      </c>
      <c r="AS69">
        <v>0.97</v>
      </c>
      <c r="AT69">
        <v>0.98</v>
      </c>
      <c r="AU69">
        <v>0</v>
      </c>
      <c r="AV69">
        <v>1.02</v>
      </c>
      <c r="AW69">
        <v>20.7</v>
      </c>
      <c r="AX69">
        <v>4.84</v>
      </c>
      <c r="AY69">
        <v>0.61</v>
      </c>
      <c r="AZ69">
        <v>35.67</v>
      </c>
      <c r="BA69">
        <v>0.92</v>
      </c>
      <c r="BB69">
        <v>21.27</v>
      </c>
      <c r="BC69">
        <v>36.700000000000003</v>
      </c>
      <c r="BD69">
        <v>0.52</v>
      </c>
      <c r="BE69">
        <v>0</v>
      </c>
      <c r="BF69">
        <v>0.37</v>
      </c>
      <c r="BG69">
        <v>48.36</v>
      </c>
      <c r="BH69">
        <v>23.15</v>
      </c>
      <c r="BI69">
        <v>0</v>
      </c>
      <c r="BJ69">
        <v>34.82</v>
      </c>
      <c r="BK69">
        <v>0.61</v>
      </c>
      <c r="BL69">
        <v>255.26</v>
      </c>
      <c r="BM69">
        <v>43.52</v>
      </c>
      <c r="BN69">
        <v>23.7</v>
      </c>
      <c r="BO69">
        <v>0</v>
      </c>
      <c r="BP69">
        <v>48.3</v>
      </c>
      <c r="BQ69">
        <v>0.98</v>
      </c>
      <c r="BR69">
        <v>85.08</v>
      </c>
      <c r="BS69">
        <v>64.319999999999993</v>
      </c>
      <c r="BT69">
        <v>106.39</v>
      </c>
    </row>
    <row r="70" spans="7:72">
      <c r="G70" t="s">
        <v>112</v>
      </c>
      <c r="H70" s="73">
        <v>744.44</v>
      </c>
      <c r="I70" s="46">
        <v>259.27</v>
      </c>
      <c r="J70" s="46">
        <v>237.6</v>
      </c>
      <c r="K70" s="46">
        <v>93.82</v>
      </c>
      <c r="L70" s="46">
        <v>7.35</v>
      </c>
      <c r="M70" s="74">
        <v>0</v>
      </c>
      <c r="N70" s="73">
        <v>0</v>
      </c>
      <c r="O70" s="46">
        <v>43</v>
      </c>
      <c r="P70" s="46">
        <v>0</v>
      </c>
      <c r="Q70" s="46">
        <v>0</v>
      </c>
      <c r="R70" s="46">
        <v>0</v>
      </c>
      <c r="S70" s="74">
        <v>0</v>
      </c>
      <c r="W70">
        <v>23.8</v>
      </c>
      <c r="X70">
        <v>0.97</v>
      </c>
      <c r="Y70">
        <v>0</v>
      </c>
      <c r="Z70">
        <v>24.18</v>
      </c>
      <c r="AA70">
        <v>48.36</v>
      </c>
      <c r="AB70">
        <v>23.21</v>
      </c>
      <c r="AC70">
        <v>0</v>
      </c>
      <c r="AD70">
        <v>2.5099999999999998</v>
      </c>
      <c r="AE70">
        <v>14.15</v>
      </c>
      <c r="AF70">
        <v>0</v>
      </c>
      <c r="AG70">
        <v>63.11</v>
      </c>
      <c r="AH70">
        <v>6.77</v>
      </c>
      <c r="AI70">
        <v>43</v>
      </c>
      <c r="AJ70">
        <v>13.95</v>
      </c>
      <c r="AK70">
        <v>0</v>
      </c>
      <c r="AL70">
        <v>24.18</v>
      </c>
      <c r="AM70">
        <v>12.71</v>
      </c>
      <c r="AN70">
        <v>85.6</v>
      </c>
      <c r="AO70">
        <v>62.87</v>
      </c>
      <c r="AP70">
        <v>24.18</v>
      </c>
      <c r="AQ70">
        <v>62.87</v>
      </c>
      <c r="AR70">
        <v>0</v>
      </c>
      <c r="AS70">
        <v>0.97</v>
      </c>
      <c r="AT70">
        <v>0.98</v>
      </c>
      <c r="AU70">
        <v>0</v>
      </c>
      <c r="AV70">
        <v>1.02</v>
      </c>
      <c r="AW70">
        <v>17.7</v>
      </c>
      <c r="AX70">
        <v>4.84</v>
      </c>
      <c r="AY70">
        <v>0.61</v>
      </c>
      <c r="AZ70">
        <v>35.67</v>
      </c>
      <c r="BA70">
        <v>0.92</v>
      </c>
      <c r="BB70">
        <v>21.27</v>
      </c>
      <c r="BC70">
        <v>36.700000000000003</v>
      </c>
      <c r="BD70">
        <v>0.52</v>
      </c>
      <c r="BE70">
        <v>0</v>
      </c>
      <c r="BF70">
        <v>0.37</v>
      </c>
      <c r="BG70">
        <v>48.36</v>
      </c>
      <c r="BH70">
        <v>23.15</v>
      </c>
      <c r="BI70">
        <v>0</v>
      </c>
      <c r="BJ70">
        <v>34.82</v>
      </c>
      <c r="BK70">
        <v>0.61</v>
      </c>
      <c r="BL70">
        <v>255.26</v>
      </c>
      <c r="BM70">
        <v>43.52</v>
      </c>
      <c r="BN70">
        <v>23.7</v>
      </c>
      <c r="BO70">
        <v>0</v>
      </c>
      <c r="BP70">
        <v>41.3</v>
      </c>
      <c r="BQ70">
        <v>0.98</v>
      </c>
      <c r="BR70">
        <v>85.08</v>
      </c>
      <c r="BS70">
        <v>64.319999999999993</v>
      </c>
      <c r="BT70">
        <v>106.39</v>
      </c>
    </row>
    <row r="71" spans="7:72">
      <c r="G71" t="s">
        <v>113</v>
      </c>
      <c r="H71" s="73">
        <v>713.3</v>
      </c>
      <c r="I71" s="46">
        <v>197.94</v>
      </c>
      <c r="J71" s="46">
        <v>202.86</v>
      </c>
      <c r="K71" s="46">
        <v>69.64</v>
      </c>
      <c r="L71" s="46">
        <v>7.35</v>
      </c>
      <c r="M71" s="74">
        <v>0</v>
      </c>
      <c r="N71" s="73">
        <v>0</v>
      </c>
      <c r="O71" s="46">
        <v>43</v>
      </c>
      <c r="P71" s="46">
        <v>0</v>
      </c>
      <c r="Q71" s="46">
        <v>0</v>
      </c>
      <c r="R71" s="46">
        <v>0</v>
      </c>
      <c r="S71" s="74">
        <v>0</v>
      </c>
      <c r="W71">
        <v>23.8</v>
      </c>
      <c r="X71">
        <v>0.68</v>
      </c>
      <c r="Y71">
        <v>0</v>
      </c>
      <c r="Z71">
        <v>24.18</v>
      </c>
      <c r="AA71">
        <v>48.36</v>
      </c>
      <c r="AB71">
        <v>23.21</v>
      </c>
      <c r="AC71">
        <v>0</v>
      </c>
      <c r="AD71">
        <v>2.5099999999999998</v>
      </c>
      <c r="AE71">
        <v>14.15</v>
      </c>
      <c r="AF71">
        <v>0</v>
      </c>
      <c r="AG71">
        <v>63.11</v>
      </c>
      <c r="AH71">
        <v>6.77</v>
      </c>
      <c r="AI71">
        <v>43</v>
      </c>
      <c r="AJ71">
        <v>14.03</v>
      </c>
      <c r="AK71">
        <v>0</v>
      </c>
      <c r="AL71">
        <v>0</v>
      </c>
      <c r="AM71">
        <v>12.71</v>
      </c>
      <c r="AN71">
        <v>85.6</v>
      </c>
      <c r="AO71">
        <v>62.87</v>
      </c>
      <c r="AP71">
        <v>24.18</v>
      </c>
      <c r="AQ71">
        <v>62.87</v>
      </c>
      <c r="AR71">
        <v>0</v>
      </c>
      <c r="AS71">
        <v>0.97</v>
      </c>
      <c r="AT71">
        <v>0.98</v>
      </c>
      <c r="AU71">
        <v>0</v>
      </c>
      <c r="AV71">
        <v>1.02</v>
      </c>
      <c r="AW71">
        <v>14.4</v>
      </c>
      <c r="AX71">
        <v>4.84</v>
      </c>
      <c r="AY71">
        <v>0.61</v>
      </c>
      <c r="AZ71">
        <v>35.67</v>
      </c>
      <c r="BA71">
        <v>0.92</v>
      </c>
      <c r="BB71">
        <v>21.27</v>
      </c>
      <c r="BC71">
        <v>36.700000000000003</v>
      </c>
      <c r="BD71">
        <v>0.52</v>
      </c>
      <c r="BE71">
        <v>0</v>
      </c>
      <c r="BF71">
        <v>0.37</v>
      </c>
      <c r="BG71">
        <v>48.36</v>
      </c>
      <c r="BH71">
        <v>0</v>
      </c>
      <c r="BI71">
        <v>0</v>
      </c>
      <c r="BJ71">
        <v>0</v>
      </c>
      <c r="BK71">
        <v>0.61</v>
      </c>
      <c r="BL71">
        <v>255.26</v>
      </c>
      <c r="BM71">
        <v>43.52</v>
      </c>
      <c r="BN71">
        <v>23.7</v>
      </c>
      <c r="BO71">
        <v>0</v>
      </c>
      <c r="BP71">
        <v>33.6</v>
      </c>
      <c r="BQ71">
        <v>0.98</v>
      </c>
      <c r="BR71">
        <v>85.08</v>
      </c>
      <c r="BS71">
        <v>64.319999999999993</v>
      </c>
      <c r="BT71">
        <v>48.36</v>
      </c>
    </row>
    <row r="72" spans="7:72">
      <c r="G72" t="s">
        <v>114</v>
      </c>
      <c r="H72" s="73">
        <v>707.7</v>
      </c>
      <c r="I72" s="46">
        <v>195.54000000000002</v>
      </c>
      <c r="J72" s="46">
        <v>202.86</v>
      </c>
      <c r="K72" s="46">
        <v>69.64</v>
      </c>
      <c r="L72" s="46">
        <v>6.4799999999999995</v>
      </c>
      <c r="M72" s="74">
        <v>0</v>
      </c>
      <c r="N72" s="73">
        <v>0</v>
      </c>
      <c r="O72" s="46">
        <v>43</v>
      </c>
      <c r="P72" s="46">
        <v>0</v>
      </c>
      <c r="Q72" s="46">
        <v>0</v>
      </c>
      <c r="R72" s="46">
        <v>0</v>
      </c>
      <c r="S72" s="74">
        <v>0</v>
      </c>
      <c r="W72">
        <v>23.8</v>
      </c>
      <c r="X72">
        <v>0.68</v>
      </c>
      <c r="Y72">
        <v>0</v>
      </c>
      <c r="Z72">
        <v>24.18</v>
      </c>
      <c r="AA72">
        <v>48.36</v>
      </c>
      <c r="AB72">
        <v>23.21</v>
      </c>
      <c r="AC72">
        <v>0</v>
      </c>
      <c r="AD72">
        <v>1.64</v>
      </c>
      <c r="AE72">
        <v>14.15</v>
      </c>
      <c r="AF72">
        <v>0</v>
      </c>
      <c r="AG72">
        <v>63.11</v>
      </c>
      <c r="AH72">
        <v>6.77</v>
      </c>
      <c r="AI72">
        <v>43</v>
      </c>
      <c r="AJ72">
        <v>14.03</v>
      </c>
      <c r="AK72">
        <v>0</v>
      </c>
      <c r="AL72">
        <v>0</v>
      </c>
      <c r="AM72">
        <v>12.71</v>
      </c>
      <c r="AN72">
        <v>85.6</v>
      </c>
      <c r="AO72">
        <v>62.87</v>
      </c>
      <c r="AP72">
        <v>24.18</v>
      </c>
      <c r="AQ72">
        <v>62.87</v>
      </c>
      <c r="AR72">
        <v>0</v>
      </c>
      <c r="AS72">
        <v>0.97</v>
      </c>
      <c r="AT72">
        <v>0.98</v>
      </c>
      <c r="AU72">
        <v>0</v>
      </c>
      <c r="AV72">
        <v>1.02</v>
      </c>
      <c r="AW72">
        <v>12</v>
      </c>
      <c r="AX72">
        <v>4.84</v>
      </c>
      <c r="AY72">
        <v>0.61</v>
      </c>
      <c r="AZ72">
        <v>35.67</v>
      </c>
      <c r="BA72">
        <v>0.92</v>
      </c>
      <c r="BB72">
        <v>21.27</v>
      </c>
      <c r="BC72">
        <v>36.700000000000003</v>
      </c>
      <c r="BD72">
        <v>0.52</v>
      </c>
      <c r="BE72">
        <v>0</v>
      </c>
      <c r="BF72">
        <v>0.37</v>
      </c>
      <c r="BG72">
        <v>48.36</v>
      </c>
      <c r="BH72">
        <v>0</v>
      </c>
      <c r="BI72">
        <v>0</v>
      </c>
      <c r="BJ72">
        <v>0</v>
      </c>
      <c r="BK72">
        <v>0.61</v>
      </c>
      <c r="BL72">
        <v>255.26</v>
      </c>
      <c r="BM72">
        <v>43.52</v>
      </c>
      <c r="BN72">
        <v>23.7</v>
      </c>
      <c r="BO72">
        <v>0</v>
      </c>
      <c r="BP72">
        <v>28</v>
      </c>
      <c r="BQ72">
        <v>0.98</v>
      </c>
      <c r="BR72">
        <v>85.08</v>
      </c>
      <c r="BS72">
        <v>64.319999999999993</v>
      </c>
      <c r="BT72">
        <v>48.36</v>
      </c>
    </row>
    <row r="73" spans="7:72">
      <c r="G73" t="s">
        <v>115</v>
      </c>
      <c r="H73" s="73">
        <v>700.7</v>
      </c>
      <c r="I73" s="46">
        <v>192.54000000000002</v>
      </c>
      <c r="J73" s="46">
        <v>202.86</v>
      </c>
      <c r="K73" s="46">
        <v>69.64</v>
      </c>
      <c r="L73" s="46">
        <v>6.39</v>
      </c>
      <c r="M73" s="74">
        <v>0</v>
      </c>
      <c r="N73" s="73">
        <v>0</v>
      </c>
      <c r="O73" s="46">
        <v>43</v>
      </c>
      <c r="P73" s="46">
        <v>0</v>
      </c>
      <c r="Q73" s="46">
        <v>0</v>
      </c>
      <c r="R73" s="46">
        <v>0</v>
      </c>
      <c r="S73" s="74">
        <v>0</v>
      </c>
      <c r="W73">
        <v>23.8</v>
      </c>
      <c r="X73">
        <v>0.68</v>
      </c>
      <c r="Y73">
        <v>0</v>
      </c>
      <c r="Z73">
        <v>24.18</v>
      </c>
      <c r="AA73">
        <v>48.36</v>
      </c>
      <c r="AB73">
        <v>23.21</v>
      </c>
      <c r="AC73">
        <v>0</v>
      </c>
      <c r="AD73">
        <v>1.55</v>
      </c>
      <c r="AE73">
        <v>14.15</v>
      </c>
      <c r="AF73">
        <v>0</v>
      </c>
      <c r="AG73">
        <v>63.11</v>
      </c>
      <c r="AH73">
        <v>6.77</v>
      </c>
      <c r="AI73">
        <v>43</v>
      </c>
      <c r="AJ73">
        <v>14.03</v>
      </c>
      <c r="AK73">
        <v>0</v>
      </c>
      <c r="AL73">
        <v>0</v>
      </c>
      <c r="AM73">
        <v>12.71</v>
      </c>
      <c r="AN73">
        <v>85.6</v>
      </c>
      <c r="AO73">
        <v>62.87</v>
      </c>
      <c r="AP73">
        <v>24.18</v>
      </c>
      <c r="AQ73">
        <v>62.87</v>
      </c>
      <c r="AR73">
        <v>0</v>
      </c>
      <c r="AS73">
        <v>0.97</v>
      </c>
      <c r="AT73">
        <v>0.98</v>
      </c>
      <c r="AU73">
        <v>0</v>
      </c>
      <c r="AV73">
        <v>1.02</v>
      </c>
      <c r="AW73">
        <v>9</v>
      </c>
      <c r="AX73">
        <v>4.84</v>
      </c>
      <c r="AY73">
        <v>0.61</v>
      </c>
      <c r="AZ73">
        <v>35.67</v>
      </c>
      <c r="BA73">
        <v>0.92</v>
      </c>
      <c r="BB73">
        <v>21.27</v>
      </c>
      <c r="BC73">
        <v>36.700000000000003</v>
      </c>
      <c r="BD73">
        <v>0.52</v>
      </c>
      <c r="BE73">
        <v>0</v>
      </c>
      <c r="BF73">
        <v>0.37</v>
      </c>
      <c r="BG73">
        <v>48.36</v>
      </c>
      <c r="BH73">
        <v>0</v>
      </c>
      <c r="BI73">
        <v>0</v>
      </c>
      <c r="BJ73">
        <v>0</v>
      </c>
      <c r="BK73">
        <v>0.61</v>
      </c>
      <c r="BL73">
        <v>255.26</v>
      </c>
      <c r="BM73">
        <v>43.52</v>
      </c>
      <c r="BN73">
        <v>23.7</v>
      </c>
      <c r="BO73">
        <v>0</v>
      </c>
      <c r="BP73">
        <v>21</v>
      </c>
      <c r="BQ73">
        <v>0.98</v>
      </c>
      <c r="BR73">
        <v>85.08</v>
      </c>
      <c r="BS73">
        <v>64.319999999999993</v>
      </c>
      <c r="BT73">
        <v>48.36</v>
      </c>
    </row>
    <row r="74" spans="7:72">
      <c r="G74" t="s">
        <v>116</v>
      </c>
      <c r="H74" s="73">
        <v>695.09999999999991</v>
      </c>
      <c r="I74" s="46">
        <v>190.14</v>
      </c>
      <c r="J74" s="46">
        <v>247.93000000000004</v>
      </c>
      <c r="K74" s="46">
        <v>69.64</v>
      </c>
      <c r="L74" s="46">
        <v>5.52</v>
      </c>
      <c r="M74" s="74">
        <v>0</v>
      </c>
      <c r="N74" s="73">
        <v>0</v>
      </c>
      <c r="O74" s="46">
        <v>43</v>
      </c>
      <c r="P74" s="46">
        <v>0</v>
      </c>
      <c r="Q74" s="46">
        <v>0</v>
      </c>
      <c r="R74" s="46">
        <v>0</v>
      </c>
      <c r="S74" s="74">
        <v>0</v>
      </c>
      <c r="W74">
        <v>68.87</v>
      </c>
      <c r="X74">
        <v>0.68</v>
      </c>
      <c r="Y74">
        <v>0</v>
      </c>
      <c r="Z74">
        <v>24.18</v>
      </c>
      <c r="AA74">
        <v>48.36</v>
      </c>
      <c r="AB74">
        <v>23.21</v>
      </c>
      <c r="AC74">
        <v>0</v>
      </c>
      <c r="AD74">
        <v>0.68</v>
      </c>
      <c r="AE74">
        <v>14.15</v>
      </c>
      <c r="AF74">
        <v>0</v>
      </c>
      <c r="AG74">
        <v>63.11</v>
      </c>
      <c r="AH74">
        <v>6.77</v>
      </c>
      <c r="AI74">
        <v>43</v>
      </c>
      <c r="AJ74">
        <v>14.03</v>
      </c>
      <c r="AK74">
        <v>0</v>
      </c>
      <c r="AL74">
        <v>0</v>
      </c>
      <c r="AM74">
        <v>12.71</v>
      </c>
      <c r="AN74">
        <v>85.6</v>
      </c>
      <c r="AO74">
        <v>62.87</v>
      </c>
      <c r="AP74">
        <v>24.18</v>
      </c>
      <c r="AQ74">
        <v>62.87</v>
      </c>
      <c r="AR74">
        <v>0</v>
      </c>
      <c r="AS74">
        <v>0.97</v>
      </c>
      <c r="AT74">
        <v>0.98</v>
      </c>
      <c r="AU74">
        <v>0</v>
      </c>
      <c r="AV74">
        <v>1.02</v>
      </c>
      <c r="AW74">
        <v>6.6</v>
      </c>
      <c r="AX74">
        <v>4.84</v>
      </c>
      <c r="AY74">
        <v>0.61</v>
      </c>
      <c r="AZ74">
        <v>35.67</v>
      </c>
      <c r="BA74">
        <v>0.92</v>
      </c>
      <c r="BB74">
        <v>21.27</v>
      </c>
      <c r="BC74">
        <v>36.700000000000003</v>
      </c>
      <c r="BD74">
        <v>0.52</v>
      </c>
      <c r="BE74">
        <v>0</v>
      </c>
      <c r="BF74">
        <v>0.37</v>
      </c>
      <c r="BG74">
        <v>48.36</v>
      </c>
      <c r="BH74">
        <v>0</v>
      </c>
      <c r="BI74">
        <v>0</v>
      </c>
      <c r="BJ74">
        <v>0</v>
      </c>
      <c r="BK74">
        <v>0.61</v>
      </c>
      <c r="BL74">
        <v>255.26</v>
      </c>
      <c r="BM74">
        <v>43.52</v>
      </c>
      <c r="BN74">
        <v>23.7</v>
      </c>
      <c r="BO74">
        <v>0</v>
      </c>
      <c r="BP74">
        <v>15.4</v>
      </c>
      <c r="BQ74">
        <v>0.98</v>
      </c>
      <c r="BR74">
        <v>85.08</v>
      </c>
      <c r="BS74">
        <v>64.319999999999993</v>
      </c>
      <c r="BT74">
        <v>48.36</v>
      </c>
    </row>
    <row r="75" spans="7:72">
      <c r="G75" t="s">
        <v>117</v>
      </c>
      <c r="H75" s="73">
        <v>690.57999999999993</v>
      </c>
      <c r="I75" s="46">
        <v>225.13</v>
      </c>
      <c r="J75" s="46">
        <v>293.11</v>
      </c>
      <c r="K75" s="46">
        <v>69.64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113.95</v>
      </c>
      <c r="X75">
        <v>0.68</v>
      </c>
      <c r="Y75">
        <v>0</v>
      </c>
      <c r="Z75">
        <v>24.18</v>
      </c>
      <c r="AA75">
        <v>48.36</v>
      </c>
      <c r="AB75">
        <v>23.21</v>
      </c>
      <c r="AC75">
        <v>0</v>
      </c>
      <c r="AD75">
        <v>0.48</v>
      </c>
      <c r="AE75">
        <v>14.15</v>
      </c>
      <c r="AF75">
        <v>0</v>
      </c>
      <c r="AG75">
        <v>63.11</v>
      </c>
      <c r="AH75">
        <v>6.77</v>
      </c>
      <c r="AI75">
        <v>0</v>
      </c>
      <c r="AJ75">
        <v>14.13</v>
      </c>
      <c r="AK75">
        <v>36.49</v>
      </c>
      <c r="AL75">
        <v>0</v>
      </c>
      <c r="AM75">
        <v>12.71</v>
      </c>
      <c r="AN75">
        <v>85.6</v>
      </c>
      <c r="AO75">
        <v>62.87</v>
      </c>
      <c r="AP75">
        <v>24.18</v>
      </c>
      <c r="AQ75">
        <v>62.87</v>
      </c>
      <c r="AR75">
        <v>0</v>
      </c>
      <c r="AS75">
        <v>0.97</v>
      </c>
      <c r="AT75">
        <v>0.98</v>
      </c>
      <c r="AU75">
        <v>0</v>
      </c>
      <c r="AV75">
        <v>1.02</v>
      </c>
      <c r="AW75">
        <v>5.0999999999999996</v>
      </c>
      <c r="AX75">
        <v>4.84</v>
      </c>
      <c r="AY75">
        <v>0.61</v>
      </c>
      <c r="AZ75">
        <v>34.65</v>
      </c>
      <c r="BA75">
        <v>0.92</v>
      </c>
      <c r="BB75">
        <v>21.27</v>
      </c>
      <c r="BC75">
        <v>36.700000000000003</v>
      </c>
      <c r="BD75">
        <v>0.52</v>
      </c>
      <c r="BE75">
        <v>0</v>
      </c>
      <c r="BF75">
        <v>0.37</v>
      </c>
      <c r="BG75">
        <v>48.36</v>
      </c>
      <c r="BH75">
        <v>0</v>
      </c>
      <c r="BI75">
        <v>0</v>
      </c>
      <c r="BJ75">
        <v>0</v>
      </c>
      <c r="BK75">
        <v>0.61</v>
      </c>
      <c r="BL75">
        <v>255.26</v>
      </c>
      <c r="BM75">
        <v>43.52</v>
      </c>
      <c r="BN75">
        <v>23.7</v>
      </c>
      <c r="BO75">
        <v>0</v>
      </c>
      <c r="BP75">
        <v>11.9</v>
      </c>
      <c r="BQ75">
        <v>0.98</v>
      </c>
      <c r="BR75">
        <v>85.08</v>
      </c>
      <c r="BS75">
        <v>64.319999999999993</v>
      </c>
      <c r="BT75">
        <v>48.36</v>
      </c>
    </row>
    <row r="76" spans="7:72">
      <c r="G76" t="s">
        <v>118</v>
      </c>
      <c r="H76" s="73">
        <v>687.07999999999993</v>
      </c>
      <c r="I76" s="46">
        <v>223.63</v>
      </c>
      <c r="J76" s="46">
        <v>293.11</v>
      </c>
      <c r="K76" s="46">
        <v>69.64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113.95</v>
      </c>
      <c r="X76">
        <v>0.68</v>
      </c>
      <c r="Y76">
        <v>0</v>
      </c>
      <c r="Z76">
        <v>24.18</v>
      </c>
      <c r="AA76">
        <v>48.36</v>
      </c>
      <c r="AB76">
        <v>23.21</v>
      </c>
      <c r="AC76">
        <v>0</v>
      </c>
      <c r="AD76">
        <v>0</v>
      </c>
      <c r="AE76">
        <v>14.15</v>
      </c>
      <c r="AF76">
        <v>0</v>
      </c>
      <c r="AG76">
        <v>63.11</v>
      </c>
      <c r="AH76">
        <v>6.77</v>
      </c>
      <c r="AI76">
        <v>0</v>
      </c>
      <c r="AJ76">
        <v>14.13</v>
      </c>
      <c r="AK76">
        <v>36.49</v>
      </c>
      <c r="AL76">
        <v>0</v>
      </c>
      <c r="AM76">
        <v>12.71</v>
      </c>
      <c r="AN76">
        <v>85.6</v>
      </c>
      <c r="AO76">
        <v>62.87</v>
      </c>
      <c r="AP76">
        <v>24.18</v>
      </c>
      <c r="AQ76">
        <v>62.87</v>
      </c>
      <c r="AR76">
        <v>0</v>
      </c>
      <c r="AS76">
        <v>0.97</v>
      </c>
      <c r="AT76">
        <v>0.98</v>
      </c>
      <c r="AU76">
        <v>0</v>
      </c>
      <c r="AV76">
        <v>1.02</v>
      </c>
      <c r="AW76">
        <v>3.6</v>
      </c>
      <c r="AX76">
        <v>4.84</v>
      </c>
      <c r="AY76">
        <v>0.61</v>
      </c>
      <c r="AZ76">
        <v>34.65</v>
      </c>
      <c r="BA76">
        <v>0.92</v>
      </c>
      <c r="BB76">
        <v>21.27</v>
      </c>
      <c r="BC76">
        <v>36.700000000000003</v>
      </c>
      <c r="BD76">
        <v>0.52</v>
      </c>
      <c r="BE76">
        <v>0</v>
      </c>
      <c r="BF76">
        <v>0.37</v>
      </c>
      <c r="BG76">
        <v>48.36</v>
      </c>
      <c r="BH76">
        <v>0</v>
      </c>
      <c r="BI76">
        <v>0</v>
      </c>
      <c r="BJ76">
        <v>0</v>
      </c>
      <c r="BK76">
        <v>0.61</v>
      </c>
      <c r="BL76">
        <v>255.26</v>
      </c>
      <c r="BM76">
        <v>43.52</v>
      </c>
      <c r="BN76">
        <v>23.7</v>
      </c>
      <c r="BO76">
        <v>0</v>
      </c>
      <c r="BP76">
        <v>8.4</v>
      </c>
      <c r="BQ76">
        <v>0.98</v>
      </c>
      <c r="BR76">
        <v>85.08</v>
      </c>
      <c r="BS76">
        <v>64.319999999999993</v>
      </c>
      <c r="BT76">
        <v>48.36</v>
      </c>
    </row>
    <row r="77" spans="7:72">
      <c r="G77" t="s">
        <v>119</v>
      </c>
      <c r="H77" s="73">
        <v>684.98</v>
      </c>
      <c r="I77" s="46">
        <v>222.72999999999996</v>
      </c>
      <c r="J77" s="46">
        <v>325.22000000000003</v>
      </c>
      <c r="K77" s="46">
        <v>69.64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146.06</v>
      </c>
      <c r="X77">
        <v>0.68</v>
      </c>
      <c r="Y77">
        <v>0</v>
      </c>
      <c r="Z77">
        <v>24.18</v>
      </c>
      <c r="AA77">
        <v>48.36</v>
      </c>
      <c r="AB77">
        <v>23.21</v>
      </c>
      <c r="AC77">
        <v>0</v>
      </c>
      <c r="AD77">
        <v>0</v>
      </c>
      <c r="AE77">
        <v>14.15</v>
      </c>
      <c r="AF77">
        <v>0</v>
      </c>
      <c r="AG77">
        <v>63.11</v>
      </c>
      <c r="AH77">
        <v>6.77</v>
      </c>
      <c r="AI77">
        <v>0</v>
      </c>
      <c r="AJ77">
        <v>14.13</v>
      </c>
      <c r="AK77">
        <v>36.49</v>
      </c>
      <c r="AL77">
        <v>0</v>
      </c>
      <c r="AM77">
        <v>12.71</v>
      </c>
      <c r="AN77">
        <v>85.6</v>
      </c>
      <c r="AO77">
        <v>62.87</v>
      </c>
      <c r="AP77">
        <v>24.18</v>
      </c>
      <c r="AQ77">
        <v>62.87</v>
      </c>
      <c r="AR77">
        <v>0</v>
      </c>
      <c r="AS77">
        <v>0.97</v>
      </c>
      <c r="AT77">
        <v>0.98</v>
      </c>
      <c r="AU77">
        <v>0</v>
      </c>
      <c r="AV77">
        <v>1.02</v>
      </c>
      <c r="AW77">
        <v>2.7</v>
      </c>
      <c r="AX77">
        <v>4.84</v>
      </c>
      <c r="AY77">
        <v>0.61</v>
      </c>
      <c r="AZ77">
        <v>34.65</v>
      </c>
      <c r="BA77">
        <v>0.92</v>
      </c>
      <c r="BB77">
        <v>21.27</v>
      </c>
      <c r="BC77">
        <v>36.700000000000003</v>
      </c>
      <c r="BD77">
        <v>0.52</v>
      </c>
      <c r="BE77">
        <v>0</v>
      </c>
      <c r="BF77">
        <v>0.37</v>
      </c>
      <c r="BG77">
        <v>48.36</v>
      </c>
      <c r="BH77">
        <v>0</v>
      </c>
      <c r="BI77">
        <v>0</v>
      </c>
      <c r="BJ77">
        <v>0</v>
      </c>
      <c r="BK77">
        <v>0.61</v>
      </c>
      <c r="BL77">
        <v>255.26</v>
      </c>
      <c r="BM77">
        <v>43.52</v>
      </c>
      <c r="BN77">
        <v>23.7</v>
      </c>
      <c r="BO77">
        <v>0</v>
      </c>
      <c r="BP77">
        <v>6.3</v>
      </c>
      <c r="BQ77">
        <v>0.98</v>
      </c>
      <c r="BR77">
        <v>85.08</v>
      </c>
      <c r="BS77">
        <v>64.319999999999993</v>
      </c>
      <c r="BT77">
        <v>48.36</v>
      </c>
    </row>
    <row r="78" spans="7:72">
      <c r="G78" t="s">
        <v>120</v>
      </c>
      <c r="H78" s="73">
        <v>681.82999999999993</v>
      </c>
      <c r="I78" s="46">
        <v>221.38</v>
      </c>
      <c r="J78" s="46">
        <v>325.22000000000003</v>
      </c>
      <c r="K78" s="46">
        <v>69.64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146.06</v>
      </c>
      <c r="X78">
        <v>0.68</v>
      </c>
      <c r="Y78">
        <v>0</v>
      </c>
      <c r="Z78">
        <v>24.18</v>
      </c>
      <c r="AA78">
        <v>48.36</v>
      </c>
      <c r="AB78">
        <v>23.21</v>
      </c>
      <c r="AC78">
        <v>0</v>
      </c>
      <c r="AD78">
        <v>0</v>
      </c>
      <c r="AE78">
        <v>0</v>
      </c>
      <c r="AF78">
        <v>0</v>
      </c>
      <c r="AG78">
        <v>63.11</v>
      </c>
      <c r="AH78">
        <v>6.77</v>
      </c>
      <c r="AI78">
        <v>0</v>
      </c>
      <c r="AJ78">
        <v>14.13</v>
      </c>
      <c r="AK78">
        <v>36.49</v>
      </c>
      <c r="AL78">
        <v>0</v>
      </c>
      <c r="AM78">
        <v>12.71</v>
      </c>
      <c r="AN78">
        <v>85.6</v>
      </c>
      <c r="AO78">
        <v>62.87</v>
      </c>
      <c r="AP78">
        <v>24.18</v>
      </c>
      <c r="AQ78">
        <v>62.87</v>
      </c>
      <c r="AR78">
        <v>0</v>
      </c>
      <c r="AS78">
        <v>0.97</v>
      </c>
      <c r="AT78">
        <v>0.98</v>
      </c>
      <c r="AU78">
        <v>0</v>
      </c>
      <c r="AV78">
        <v>1.02</v>
      </c>
      <c r="AW78">
        <v>1.35</v>
      </c>
      <c r="AX78">
        <v>4.84</v>
      </c>
      <c r="AY78">
        <v>0.61</v>
      </c>
      <c r="AZ78">
        <v>34.65</v>
      </c>
      <c r="BA78">
        <v>0.92</v>
      </c>
      <c r="BB78">
        <v>21.27</v>
      </c>
      <c r="BC78">
        <v>50.85</v>
      </c>
      <c r="BD78">
        <v>0.52</v>
      </c>
      <c r="BE78">
        <v>0</v>
      </c>
      <c r="BF78">
        <v>0.37</v>
      </c>
      <c r="BG78">
        <v>48.36</v>
      </c>
      <c r="BH78">
        <v>0</v>
      </c>
      <c r="BI78">
        <v>0</v>
      </c>
      <c r="BJ78">
        <v>0</v>
      </c>
      <c r="BK78">
        <v>0.61</v>
      </c>
      <c r="BL78">
        <v>255.26</v>
      </c>
      <c r="BM78">
        <v>43.52</v>
      </c>
      <c r="BN78">
        <v>23.7</v>
      </c>
      <c r="BO78">
        <v>0</v>
      </c>
      <c r="BP78">
        <v>3.15</v>
      </c>
      <c r="BQ78">
        <v>0.98</v>
      </c>
      <c r="BR78">
        <v>85.08</v>
      </c>
      <c r="BS78">
        <v>64.319999999999993</v>
      </c>
      <c r="BT78">
        <v>48.36</v>
      </c>
    </row>
    <row r="79" spans="7:72">
      <c r="G79" t="s">
        <v>121</v>
      </c>
      <c r="H79" s="73">
        <v>680.13000000000011</v>
      </c>
      <c r="I79" s="46">
        <v>220.63</v>
      </c>
      <c r="J79" s="46">
        <v>325.31</v>
      </c>
      <c r="K79" s="46">
        <v>69.64</v>
      </c>
      <c r="L79" s="46">
        <v>4.84</v>
      </c>
      <c r="M79" s="74">
        <v>0</v>
      </c>
      <c r="N79" s="73">
        <v>0</v>
      </c>
      <c r="O79" s="46">
        <v>140</v>
      </c>
      <c r="P79" s="46">
        <v>0</v>
      </c>
      <c r="Q79" s="46">
        <v>0</v>
      </c>
      <c r="R79" s="46">
        <v>0</v>
      </c>
      <c r="S79" s="74">
        <v>0</v>
      </c>
      <c r="W79">
        <v>146.06</v>
      </c>
      <c r="X79">
        <v>0.73</v>
      </c>
      <c r="Y79">
        <v>0</v>
      </c>
      <c r="Z79">
        <v>24.18</v>
      </c>
      <c r="AA79">
        <v>48.36</v>
      </c>
      <c r="AB79">
        <v>23.21</v>
      </c>
      <c r="AC79">
        <v>0</v>
      </c>
      <c r="AD79">
        <v>0</v>
      </c>
      <c r="AE79">
        <v>0</v>
      </c>
      <c r="AF79">
        <v>0</v>
      </c>
      <c r="AG79">
        <v>63.11</v>
      </c>
      <c r="AH79">
        <v>6.77</v>
      </c>
      <c r="AI79">
        <v>50</v>
      </c>
      <c r="AJ79">
        <v>14.22</v>
      </c>
      <c r="AK79">
        <v>36.49</v>
      </c>
      <c r="AL79">
        <v>0</v>
      </c>
      <c r="AM79">
        <v>12.71</v>
      </c>
      <c r="AN79">
        <v>85.6</v>
      </c>
      <c r="AO79">
        <v>62.87</v>
      </c>
      <c r="AP79">
        <v>24.18</v>
      </c>
      <c r="AQ79">
        <v>62.87</v>
      </c>
      <c r="AR79">
        <v>0</v>
      </c>
      <c r="AS79">
        <v>0.97</v>
      </c>
      <c r="AT79">
        <v>0.98</v>
      </c>
      <c r="AU79">
        <v>0</v>
      </c>
      <c r="AV79">
        <v>1.02</v>
      </c>
      <c r="AW79">
        <v>0.6</v>
      </c>
      <c r="AX79">
        <v>4.84</v>
      </c>
      <c r="AY79">
        <v>0.61</v>
      </c>
      <c r="AZ79">
        <v>34.65</v>
      </c>
      <c r="BA79">
        <v>0.92</v>
      </c>
      <c r="BB79">
        <v>21.27</v>
      </c>
      <c r="BC79">
        <v>50.85</v>
      </c>
      <c r="BD79">
        <v>0.52</v>
      </c>
      <c r="BE79">
        <v>40</v>
      </c>
      <c r="BF79">
        <v>0.37</v>
      </c>
      <c r="BG79">
        <v>48.36</v>
      </c>
      <c r="BH79">
        <v>0</v>
      </c>
      <c r="BI79">
        <v>0</v>
      </c>
      <c r="BJ79">
        <v>0</v>
      </c>
      <c r="BK79">
        <v>0.61</v>
      </c>
      <c r="BL79">
        <v>255.26</v>
      </c>
      <c r="BM79">
        <v>43.52</v>
      </c>
      <c r="BN79">
        <v>23.7</v>
      </c>
      <c r="BO79">
        <v>50</v>
      </c>
      <c r="BP79">
        <v>1.4</v>
      </c>
      <c r="BQ79">
        <v>0.98</v>
      </c>
      <c r="BR79">
        <v>85.08</v>
      </c>
      <c r="BS79">
        <v>64.319999999999993</v>
      </c>
      <c r="BT79">
        <v>48.36</v>
      </c>
    </row>
    <row r="80" spans="7:72">
      <c r="G80" t="s">
        <v>122</v>
      </c>
      <c r="H80" s="73">
        <v>678.73</v>
      </c>
      <c r="I80" s="46">
        <v>220.02999999999997</v>
      </c>
      <c r="J80" s="46">
        <v>325.31</v>
      </c>
      <c r="K80" s="46">
        <v>69.64</v>
      </c>
      <c r="L80" s="46">
        <v>4.84</v>
      </c>
      <c r="M80" s="74">
        <v>0</v>
      </c>
      <c r="N80" s="73">
        <v>0</v>
      </c>
      <c r="O80" s="46">
        <v>140</v>
      </c>
      <c r="P80" s="46">
        <v>0</v>
      </c>
      <c r="Q80" s="46">
        <v>0</v>
      </c>
      <c r="R80" s="46">
        <v>0</v>
      </c>
      <c r="S80" s="74">
        <v>0</v>
      </c>
      <c r="W80">
        <v>146.06</v>
      </c>
      <c r="X80">
        <v>0.73</v>
      </c>
      <c r="Y80">
        <v>0</v>
      </c>
      <c r="Z80">
        <v>24.18</v>
      </c>
      <c r="AA80">
        <v>48.36</v>
      </c>
      <c r="AB80">
        <v>23.21</v>
      </c>
      <c r="AC80">
        <v>0</v>
      </c>
      <c r="AD80">
        <v>0</v>
      </c>
      <c r="AE80">
        <v>0</v>
      </c>
      <c r="AF80">
        <v>0</v>
      </c>
      <c r="AG80">
        <v>63.11</v>
      </c>
      <c r="AH80">
        <v>6.77</v>
      </c>
      <c r="AI80">
        <v>50</v>
      </c>
      <c r="AJ80">
        <v>14.22</v>
      </c>
      <c r="AK80">
        <v>36.49</v>
      </c>
      <c r="AL80">
        <v>0</v>
      </c>
      <c r="AM80">
        <v>12.71</v>
      </c>
      <c r="AN80">
        <v>85.6</v>
      </c>
      <c r="AO80">
        <v>62.87</v>
      </c>
      <c r="AP80">
        <v>24.18</v>
      </c>
      <c r="AQ80">
        <v>62.87</v>
      </c>
      <c r="AR80">
        <v>0</v>
      </c>
      <c r="AS80">
        <v>0.97</v>
      </c>
      <c r="AT80">
        <v>0.98</v>
      </c>
      <c r="AU80">
        <v>0</v>
      </c>
      <c r="AV80">
        <v>1.02</v>
      </c>
      <c r="AW80">
        <v>0</v>
      </c>
      <c r="AX80">
        <v>4.84</v>
      </c>
      <c r="AY80">
        <v>0.61</v>
      </c>
      <c r="AZ80">
        <v>34.65</v>
      </c>
      <c r="BA80">
        <v>0.92</v>
      </c>
      <c r="BB80">
        <v>21.27</v>
      </c>
      <c r="BC80">
        <v>50.85</v>
      </c>
      <c r="BD80">
        <v>0.52</v>
      </c>
      <c r="BE80">
        <v>40</v>
      </c>
      <c r="BF80">
        <v>0.37</v>
      </c>
      <c r="BG80">
        <v>48.36</v>
      </c>
      <c r="BH80">
        <v>0</v>
      </c>
      <c r="BI80">
        <v>0</v>
      </c>
      <c r="BJ80">
        <v>0</v>
      </c>
      <c r="BK80">
        <v>0.61</v>
      </c>
      <c r="BL80">
        <v>255.26</v>
      </c>
      <c r="BM80">
        <v>43.52</v>
      </c>
      <c r="BN80">
        <v>23.7</v>
      </c>
      <c r="BO80">
        <v>50</v>
      </c>
      <c r="BP80">
        <v>0</v>
      </c>
      <c r="BQ80">
        <v>0.98</v>
      </c>
      <c r="BR80">
        <v>85.08</v>
      </c>
      <c r="BS80">
        <v>64.319999999999993</v>
      </c>
      <c r="BT80">
        <v>48.36</v>
      </c>
    </row>
    <row r="81" spans="7:72">
      <c r="G81" t="s">
        <v>123</v>
      </c>
      <c r="H81" s="73">
        <v>678.73</v>
      </c>
      <c r="I81" s="46">
        <v>220.02999999999997</v>
      </c>
      <c r="J81" s="46">
        <v>325.31</v>
      </c>
      <c r="K81" s="46">
        <v>69.64</v>
      </c>
      <c r="L81" s="46">
        <v>4.84</v>
      </c>
      <c r="M81" s="74">
        <v>0</v>
      </c>
      <c r="N81" s="73">
        <v>0</v>
      </c>
      <c r="O81" s="46">
        <v>140</v>
      </c>
      <c r="P81" s="46">
        <v>0</v>
      </c>
      <c r="Q81" s="46">
        <v>0</v>
      </c>
      <c r="R81" s="46">
        <v>0</v>
      </c>
      <c r="S81" s="74">
        <v>0</v>
      </c>
      <c r="W81">
        <v>146.06</v>
      </c>
      <c r="X81">
        <v>0.73</v>
      </c>
      <c r="Y81">
        <v>0</v>
      </c>
      <c r="Z81">
        <v>24.18</v>
      </c>
      <c r="AA81">
        <v>48.36</v>
      </c>
      <c r="AB81">
        <v>23.21</v>
      </c>
      <c r="AC81">
        <v>0</v>
      </c>
      <c r="AD81">
        <v>0</v>
      </c>
      <c r="AE81">
        <v>0</v>
      </c>
      <c r="AF81">
        <v>0</v>
      </c>
      <c r="AG81">
        <v>63.11</v>
      </c>
      <c r="AH81">
        <v>6.77</v>
      </c>
      <c r="AI81">
        <v>50</v>
      </c>
      <c r="AJ81">
        <v>14.22</v>
      </c>
      <c r="AK81">
        <v>36.49</v>
      </c>
      <c r="AL81">
        <v>0</v>
      </c>
      <c r="AM81">
        <v>12.71</v>
      </c>
      <c r="AN81">
        <v>85.6</v>
      </c>
      <c r="AO81">
        <v>62.87</v>
      </c>
      <c r="AP81">
        <v>24.18</v>
      </c>
      <c r="AQ81">
        <v>62.87</v>
      </c>
      <c r="AR81">
        <v>0</v>
      </c>
      <c r="AS81">
        <v>0.97</v>
      </c>
      <c r="AT81">
        <v>0.98</v>
      </c>
      <c r="AU81">
        <v>0</v>
      </c>
      <c r="AV81">
        <v>1.02</v>
      </c>
      <c r="AW81">
        <v>0</v>
      </c>
      <c r="AX81">
        <v>4.84</v>
      </c>
      <c r="AY81">
        <v>0.61</v>
      </c>
      <c r="AZ81">
        <v>34.65</v>
      </c>
      <c r="BA81">
        <v>0.92</v>
      </c>
      <c r="BB81">
        <v>21.27</v>
      </c>
      <c r="BC81">
        <v>50.85</v>
      </c>
      <c r="BD81">
        <v>0.52</v>
      </c>
      <c r="BE81">
        <v>40</v>
      </c>
      <c r="BF81">
        <v>0.37</v>
      </c>
      <c r="BG81">
        <v>48.36</v>
      </c>
      <c r="BH81">
        <v>0</v>
      </c>
      <c r="BI81">
        <v>0</v>
      </c>
      <c r="BJ81">
        <v>0</v>
      </c>
      <c r="BK81">
        <v>0.61</v>
      </c>
      <c r="BL81">
        <v>255.26</v>
      </c>
      <c r="BM81">
        <v>43.52</v>
      </c>
      <c r="BN81">
        <v>23.7</v>
      </c>
      <c r="BO81">
        <v>50</v>
      </c>
      <c r="BP81">
        <v>0</v>
      </c>
      <c r="BQ81">
        <v>0.98</v>
      </c>
      <c r="BR81">
        <v>85.08</v>
      </c>
      <c r="BS81">
        <v>64.319999999999993</v>
      </c>
      <c r="BT81">
        <v>48.36</v>
      </c>
    </row>
    <row r="82" spans="7:72">
      <c r="G82" t="s">
        <v>124</v>
      </c>
      <c r="H82" s="73">
        <v>678.73</v>
      </c>
      <c r="I82" s="46">
        <v>220.02999999999997</v>
      </c>
      <c r="J82" s="46">
        <v>325.31</v>
      </c>
      <c r="K82" s="46">
        <v>69.64</v>
      </c>
      <c r="L82" s="46">
        <v>4.84</v>
      </c>
      <c r="M82" s="74">
        <v>0</v>
      </c>
      <c r="N82" s="73">
        <v>0</v>
      </c>
      <c r="O82" s="46">
        <v>140</v>
      </c>
      <c r="P82" s="46">
        <v>0</v>
      </c>
      <c r="Q82" s="46">
        <v>0</v>
      </c>
      <c r="R82" s="46">
        <v>0</v>
      </c>
      <c r="S82" s="74">
        <v>0</v>
      </c>
      <c r="W82">
        <v>146.06</v>
      </c>
      <c r="X82">
        <v>0.73</v>
      </c>
      <c r="Y82">
        <v>0</v>
      </c>
      <c r="Z82">
        <v>24.18</v>
      </c>
      <c r="AA82">
        <v>48.36</v>
      </c>
      <c r="AB82">
        <v>23.21</v>
      </c>
      <c r="AC82">
        <v>0</v>
      </c>
      <c r="AD82">
        <v>0</v>
      </c>
      <c r="AE82">
        <v>0</v>
      </c>
      <c r="AF82">
        <v>0</v>
      </c>
      <c r="AG82">
        <v>63.11</v>
      </c>
      <c r="AH82">
        <v>6.77</v>
      </c>
      <c r="AI82">
        <v>50</v>
      </c>
      <c r="AJ82">
        <v>14.22</v>
      </c>
      <c r="AK82">
        <v>36.49</v>
      </c>
      <c r="AL82">
        <v>0</v>
      </c>
      <c r="AM82">
        <v>12.71</v>
      </c>
      <c r="AN82">
        <v>85.6</v>
      </c>
      <c r="AO82">
        <v>62.87</v>
      </c>
      <c r="AP82">
        <v>24.18</v>
      </c>
      <c r="AQ82">
        <v>62.87</v>
      </c>
      <c r="AR82">
        <v>0</v>
      </c>
      <c r="AS82">
        <v>0.97</v>
      </c>
      <c r="AT82">
        <v>0.98</v>
      </c>
      <c r="AU82">
        <v>0</v>
      </c>
      <c r="AV82">
        <v>1.02</v>
      </c>
      <c r="AW82">
        <v>0</v>
      </c>
      <c r="AX82">
        <v>4.84</v>
      </c>
      <c r="AY82">
        <v>0.61</v>
      </c>
      <c r="AZ82">
        <v>34.65</v>
      </c>
      <c r="BA82">
        <v>0.92</v>
      </c>
      <c r="BB82">
        <v>21.27</v>
      </c>
      <c r="BC82">
        <v>50.85</v>
      </c>
      <c r="BD82">
        <v>0.52</v>
      </c>
      <c r="BE82">
        <v>40</v>
      </c>
      <c r="BF82">
        <v>0.37</v>
      </c>
      <c r="BG82">
        <v>48.36</v>
      </c>
      <c r="BH82">
        <v>0</v>
      </c>
      <c r="BI82">
        <v>0</v>
      </c>
      <c r="BJ82">
        <v>0</v>
      </c>
      <c r="BK82">
        <v>0.61</v>
      </c>
      <c r="BL82">
        <v>255.26</v>
      </c>
      <c r="BM82">
        <v>43.52</v>
      </c>
      <c r="BN82">
        <v>23.7</v>
      </c>
      <c r="BO82">
        <v>50</v>
      </c>
      <c r="BP82">
        <v>0</v>
      </c>
      <c r="BQ82">
        <v>0.98</v>
      </c>
      <c r="BR82">
        <v>85.08</v>
      </c>
      <c r="BS82">
        <v>64.319999999999993</v>
      </c>
      <c r="BT82">
        <v>48.36</v>
      </c>
    </row>
    <row r="83" spans="7:72">
      <c r="G83" t="s">
        <v>125</v>
      </c>
      <c r="H83" s="73">
        <v>676.62999999999988</v>
      </c>
      <c r="I83" s="46">
        <v>219.98000000000002</v>
      </c>
      <c r="J83" s="46">
        <v>325.40000000000003</v>
      </c>
      <c r="K83" s="46">
        <v>69.64</v>
      </c>
      <c r="L83" s="46">
        <v>4.84</v>
      </c>
      <c r="M83" s="74">
        <v>0</v>
      </c>
      <c r="N83" s="73">
        <v>0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146.06</v>
      </c>
      <c r="X83">
        <v>0.77</v>
      </c>
      <c r="Y83">
        <v>0</v>
      </c>
      <c r="Z83">
        <v>24.18</v>
      </c>
      <c r="AA83">
        <v>48.36</v>
      </c>
      <c r="AB83">
        <v>23.21</v>
      </c>
      <c r="AC83">
        <v>0</v>
      </c>
      <c r="AD83">
        <v>0</v>
      </c>
      <c r="AE83">
        <v>0</v>
      </c>
      <c r="AF83">
        <v>0</v>
      </c>
      <c r="AG83">
        <v>63.11</v>
      </c>
      <c r="AH83">
        <v>6.77</v>
      </c>
      <c r="AI83">
        <v>50</v>
      </c>
      <c r="AJ83">
        <v>14.31</v>
      </c>
      <c r="AK83">
        <v>36.49</v>
      </c>
      <c r="AL83">
        <v>0</v>
      </c>
      <c r="AM83">
        <v>12.71</v>
      </c>
      <c r="AN83">
        <v>85.6</v>
      </c>
      <c r="AO83">
        <v>62.87</v>
      </c>
      <c r="AP83">
        <v>24.18</v>
      </c>
      <c r="AQ83">
        <v>62.87</v>
      </c>
      <c r="AR83">
        <v>0</v>
      </c>
      <c r="AS83">
        <v>0.92</v>
      </c>
      <c r="AT83">
        <v>0.93</v>
      </c>
      <c r="AU83">
        <v>0</v>
      </c>
      <c r="AV83">
        <v>1.02</v>
      </c>
      <c r="AW83">
        <v>0</v>
      </c>
      <c r="AX83">
        <v>4.84</v>
      </c>
      <c r="AY83">
        <v>0.61</v>
      </c>
      <c r="AZ83">
        <v>32.61</v>
      </c>
      <c r="BA83">
        <v>0.92</v>
      </c>
      <c r="BB83">
        <v>21.27</v>
      </c>
      <c r="BC83">
        <v>50.85</v>
      </c>
      <c r="BD83">
        <v>0.52</v>
      </c>
      <c r="BE83">
        <v>0</v>
      </c>
      <c r="BF83">
        <v>0.37</v>
      </c>
      <c r="BG83">
        <v>48.36</v>
      </c>
      <c r="BH83">
        <v>0</v>
      </c>
      <c r="BI83">
        <v>0</v>
      </c>
      <c r="BJ83">
        <v>0</v>
      </c>
      <c r="BK83">
        <v>0.61</v>
      </c>
      <c r="BL83">
        <v>255.26</v>
      </c>
      <c r="BM83">
        <v>43.52</v>
      </c>
      <c r="BN83">
        <v>23.7</v>
      </c>
      <c r="BO83">
        <v>0</v>
      </c>
      <c r="BP83">
        <v>0</v>
      </c>
      <c r="BQ83">
        <v>0.93</v>
      </c>
      <c r="BR83">
        <v>85.08</v>
      </c>
      <c r="BS83">
        <v>64.319999999999993</v>
      </c>
      <c r="BT83">
        <v>48.36</v>
      </c>
    </row>
    <row r="84" spans="7:72">
      <c r="G84" t="s">
        <v>126</v>
      </c>
      <c r="H84" s="73">
        <v>676.62999999999988</v>
      </c>
      <c r="I84" s="46">
        <v>219.98000000000002</v>
      </c>
      <c r="J84" s="46">
        <v>325.40000000000003</v>
      </c>
      <c r="K84" s="46">
        <v>69.64</v>
      </c>
      <c r="L84" s="46">
        <v>4.84</v>
      </c>
      <c r="M84" s="74">
        <v>0</v>
      </c>
      <c r="N84" s="73">
        <v>0</v>
      </c>
      <c r="O84" s="46">
        <v>140</v>
      </c>
      <c r="P84" s="46">
        <v>0</v>
      </c>
      <c r="Q84" s="46">
        <v>0</v>
      </c>
      <c r="R84" s="46">
        <v>0</v>
      </c>
      <c r="S84" s="74">
        <v>0</v>
      </c>
      <c r="W84">
        <v>146.06</v>
      </c>
      <c r="X84">
        <v>0.77</v>
      </c>
      <c r="Y84">
        <v>0</v>
      </c>
      <c r="Z84">
        <v>24.18</v>
      </c>
      <c r="AA84">
        <v>48.36</v>
      </c>
      <c r="AB84">
        <v>23.21</v>
      </c>
      <c r="AC84">
        <v>0</v>
      </c>
      <c r="AD84">
        <v>0</v>
      </c>
      <c r="AE84">
        <v>0</v>
      </c>
      <c r="AF84">
        <v>0</v>
      </c>
      <c r="AG84">
        <v>63.11</v>
      </c>
      <c r="AH84">
        <v>6.77</v>
      </c>
      <c r="AI84">
        <v>50</v>
      </c>
      <c r="AJ84">
        <v>14.31</v>
      </c>
      <c r="AK84">
        <v>36.49</v>
      </c>
      <c r="AL84">
        <v>0</v>
      </c>
      <c r="AM84">
        <v>12.71</v>
      </c>
      <c r="AN84">
        <v>85.6</v>
      </c>
      <c r="AO84">
        <v>62.87</v>
      </c>
      <c r="AP84">
        <v>24.18</v>
      </c>
      <c r="AQ84">
        <v>62.87</v>
      </c>
      <c r="AR84">
        <v>0</v>
      </c>
      <c r="AS84">
        <v>0.92</v>
      </c>
      <c r="AT84">
        <v>0.93</v>
      </c>
      <c r="AU84">
        <v>0</v>
      </c>
      <c r="AV84">
        <v>1.02</v>
      </c>
      <c r="AW84">
        <v>0</v>
      </c>
      <c r="AX84">
        <v>4.84</v>
      </c>
      <c r="AY84">
        <v>0.61</v>
      </c>
      <c r="AZ84">
        <v>32.61</v>
      </c>
      <c r="BA84">
        <v>0.92</v>
      </c>
      <c r="BB84">
        <v>21.27</v>
      </c>
      <c r="BC84">
        <v>50.85</v>
      </c>
      <c r="BD84">
        <v>0.52</v>
      </c>
      <c r="BE84">
        <v>40</v>
      </c>
      <c r="BF84">
        <v>0.37</v>
      </c>
      <c r="BG84">
        <v>48.36</v>
      </c>
      <c r="BH84">
        <v>0</v>
      </c>
      <c r="BI84">
        <v>0</v>
      </c>
      <c r="BJ84">
        <v>0</v>
      </c>
      <c r="BK84">
        <v>0.61</v>
      </c>
      <c r="BL84">
        <v>255.26</v>
      </c>
      <c r="BM84">
        <v>43.52</v>
      </c>
      <c r="BN84">
        <v>23.7</v>
      </c>
      <c r="BO84">
        <v>50</v>
      </c>
      <c r="BP84">
        <v>0</v>
      </c>
      <c r="BQ84">
        <v>0.93</v>
      </c>
      <c r="BR84">
        <v>85.08</v>
      </c>
      <c r="BS84">
        <v>64.319999999999993</v>
      </c>
      <c r="BT84">
        <v>48.36</v>
      </c>
    </row>
    <row r="85" spans="7:72">
      <c r="G85" t="s">
        <v>127</v>
      </c>
      <c r="H85" s="73">
        <v>676.62999999999988</v>
      </c>
      <c r="I85" s="46">
        <v>219.98000000000002</v>
      </c>
      <c r="J85" s="46">
        <v>306.81</v>
      </c>
      <c r="K85" s="46">
        <v>69.64</v>
      </c>
      <c r="L85" s="46">
        <v>4.84</v>
      </c>
      <c r="M85" s="74">
        <v>0</v>
      </c>
      <c r="N85" s="73">
        <v>0</v>
      </c>
      <c r="O85" s="46">
        <v>190</v>
      </c>
      <c r="P85" s="46">
        <v>0</v>
      </c>
      <c r="Q85" s="46">
        <v>0</v>
      </c>
      <c r="R85" s="46">
        <v>0</v>
      </c>
      <c r="S85" s="74">
        <v>0</v>
      </c>
      <c r="W85">
        <v>127.47</v>
      </c>
      <c r="X85">
        <v>0.77</v>
      </c>
      <c r="Y85">
        <v>0</v>
      </c>
      <c r="Z85">
        <v>24.18</v>
      </c>
      <c r="AA85">
        <v>48.36</v>
      </c>
      <c r="AB85">
        <v>23.21</v>
      </c>
      <c r="AC85">
        <v>0</v>
      </c>
      <c r="AD85">
        <v>0</v>
      </c>
      <c r="AE85">
        <v>0</v>
      </c>
      <c r="AF85">
        <v>0</v>
      </c>
      <c r="AG85">
        <v>63.11</v>
      </c>
      <c r="AH85">
        <v>6.77</v>
      </c>
      <c r="AI85">
        <v>50</v>
      </c>
      <c r="AJ85">
        <v>14.31</v>
      </c>
      <c r="AK85">
        <v>36.49</v>
      </c>
      <c r="AL85">
        <v>0</v>
      </c>
      <c r="AM85">
        <v>12.71</v>
      </c>
      <c r="AN85">
        <v>85.6</v>
      </c>
      <c r="AO85">
        <v>62.87</v>
      </c>
      <c r="AP85">
        <v>24.18</v>
      </c>
      <c r="AQ85">
        <v>62.87</v>
      </c>
      <c r="AR85">
        <v>0</v>
      </c>
      <c r="AS85">
        <v>0.92</v>
      </c>
      <c r="AT85">
        <v>0.93</v>
      </c>
      <c r="AU85">
        <v>0</v>
      </c>
      <c r="AV85">
        <v>1.02</v>
      </c>
      <c r="AW85">
        <v>0</v>
      </c>
      <c r="AX85">
        <v>4.84</v>
      </c>
      <c r="AY85">
        <v>0.61</v>
      </c>
      <c r="AZ85">
        <v>32.61</v>
      </c>
      <c r="BA85">
        <v>0.92</v>
      </c>
      <c r="BB85">
        <v>21.27</v>
      </c>
      <c r="BC85">
        <v>50.85</v>
      </c>
      <c r="BD85">
        <v>0.52</v>
      </c>
      <c r="BE85">
        <v>40</v>
      </c>
      <c r="BF85">
        <v>0.37</v>
      </c>
      <c r="BG85">
        <v>48.36</v>
      </c>
      <c r="BH85">
        <v>0</v>
      </c>
      <c r="BI85">
        <v>50</v>
      </c>
      <c r="BJ85">
        <v>0</v>
      </c>
      <c r="BK85">
        <v>0.61</v>
      </c>
      <c r="BL85">
        <v>255.26</v>
      </c>
      <c r="BM85">
        <v>43.52</v>
      </c>
      <c r="BN85">
        <v>23.7</v>
      </c>
      <c r="BO85">
        <v>50</v>
      </c>
      <c r="BP85">
        <v>0</v>
      </c>
      <c r="BQ85">
        <v>0.93</v>
      </c>
      <c r="BR85">
        <v>85.08</v>
      </c>
      <c r="BS85">
        <v>64.319999999999993</v>
      </c>
      <c r="BT85">
        <v>48.36</v>
      </c>
    </row>
    <row r="86" spans="7:72">
      <c r="G86" t="s">
        <v>128</v>
      </c>
      <c r="H86" s="73">
        <v>676.62999999999988</v>
      </c>
      <c r="I86" s="46">
        <v>219.98000000000002</v>
      </c>
      <c r="J86" s="46">
        <v>293.29000000000002</v>
      </c>
      <c r="K86" s="46">
        <v>69.64</v>
      </c>
      <c r="L86" s="46">
        <v>4.84</v>
      </c>
      <c r="M86" s="74">
        <v>0</v>
      </c>
      <c r="N86" s="73">
        <v>0</v>
      </c>
      <c r="O86" s="46">
        <v>140</v>
      </c>
      <c r="P86" s="46">
        <v>0</v>
      </c>
      <c r="Q86" s="46">
        <v>0</v>
      </c>
      <c r="R86" s="46">
        <v>0</v>
      </c>
      <c r="S86" s="74">
        <v>0</v>
      </c>
      <c r="W86">
        <v>113.95</v>
      </c>
      <c r="X86">
        <v>0.77</v>
      </c>
      <c r="Y86">
        <v>0</v>
      </c>
      <c r="Z86">
        <v>24.18</v>
      </c>
      <c r="AA86">
        <v>48.36</v>
      </c>
      <c r="AB86">
        <v>23.21</v>
      </c>
      <c r="AC86">
        <v>0</v>
      </c>
      <c r="AD86">
        <v>0</v>
      </c>
      <c r="AE86">
        <v>0</v>
      </c>
      <c r="AF86">
        <v>0</v>
      </c>
      <c r="AG86">
        <v>63.11</v>
      </c>
      <c r="AH86">
        <v>6.77</v>
      </c>
      <c r="AI86">
        <v>50</v>
      </c>
      <c r="AJ86">
        <v>14.31</v>
      </c>
      <c r="AK86">
        <v>36.49</v>
      </c>
      <c r="AL86">
        <v>0</v>
      </c>
      <c r="AM86">
        <v>12.71</v>
      </c>
      <c r="AN86">
        <v>85.6</v>
      </c>
      <c r="AO86">
        <v>62.87</v>
      </c>
      <c r="AP86">
        <v>24.18</v>
      </c>
      <c r="AQ86">
        <v>62.87</v>
      </c>
      <c r="AR86">
        <v>0</v>
      </c>
      <c r="AS86">
        <v>0.92</v>
      </c>
      <c r="AT86">
        <v>0.93</v>
      </c>
      <c r="AU86">
        <v>0</v>
      </c>
      <c r="AV86">
        <v>1.02</v>
      </c>
      <c r="AW86">
        <v>0</v>
      </c>
      <c r="AX86">
        <v>4.84</v>
      </c>
      <c r="AY86">
        <v>0.61</v>
      </c>
      <c r="AZ86">
        <v>32.61</v>
      </c>
      <c r="BA86">
        <v>0.92</v>
      </c>
      <c r="BB86">
        <v>21.27</v>
      </c>
      <c r="BC86">
        <v>50.85</v>
      </c>
      <c r="BD86">
        <v>0.52</v>
      </c>
      <c r="BE86">
        <v>40</v>
      </c>
      <c r="BF86">
        <v>0.37</v>
      </c>
      <c r="BG86">
        <v>48.36</v>
      </c>
      <c r="BH86">
        <v>0</v>
      </c>
      <c r="BI86">
        <v>0</v>
      </c>
      <c r="BJ86">
        <v>0</v>
      </c>
      <c r="BK86">
        <v>0.61</v>
      </c>
      <c r="BL86">
        <v>255.26</v>
      </c>
      <c r="BM86">
        <v>43.52</v>
      </c>
      <c r="BN86">
        <v>23.7</v>
      </c>
      <c r="BO86">
        <v>50</v>
      </c>
      <c r="BP86">
        <v>0</v>
      </c>
      <c r="BQ86">
        <v>0.93</v>
      </c>
      <c r="BR86">
        <v>85.08</v>
      </c>
      <c r="BS86">
        <v>64.319999999999993</v>
      </c>
      <c r="BT86">
        <v>48.36</v>
      </c>
    </row>
    <row r="87" spans="7:72">
      <c r="G87" t="s">
        <v>129</v>
      </c>
      <c r="H87" s="73">
        <v>676.62999999999988</v>
      </c>
      <c r="I87" s="46">
        <v>263.5</v>
      </c>
      <c r="J87" s="46">
        <v>248.30000000000004</v>
      </c>
      <c r="K87" s="46">
        <v>69.64</v>
      </c>
      <c r="L87" s="46">
        <v>4.84</v>
      </c>
      <c r="M87" s="74">
        <v>0</v>
      </c>
      <c r="N87" s="73">
        <v>0</v>
      </c>
      <c r="O87" s="46">
        <v>190</v>
      </c>
      <c r="P87" s="46">
        <v>0</v>
      </c>
      <c r="Q87" s="46">
        <v>0</v>
      </c>
      <c r="R87" s="46">
        <v>0</v>
      </c>
      <c r="S87" s="74">
        <v>0</v>
      </c>
      <c r="W87">
        <v>68.87</v>
      </c>
      <c r="X87">
        <v>0.77</v>
      </c>
      <c r="Y87">
        <v>0</v>
      </c>
      <c r="Z87">
        <v>24.18</v>
      </c>
      <c r="AA87">
        <v>48.36</v>
      </c>
      <c r="AB87">
        <v>23.21</v>
      </c>
      <c r="AC87">
        <v>0</v>
      </c>
      <c r="AD87">
        <v>0</v>
      </c>
      <c r="AE87">
        <v>14.15</v>
      </c>
      <c r="AF87">
        <v>0</v>
      </c>
      <c r="AG87">
        <v>63.11</v>
      </c>
      <c r="AH87">
        <v>6.77</v>
      </c>
      <c r="AI87">
        <v>50</v>
      </c>
      <c r="AJ87">
        <v>14.4</v>
      </c>
      <c r="AK87">
        <v>36.49</v>
      </c>
      <c r="AL87">
        <v>0</v>
      </c>
      <c r="AM87">
        <v>12.71</v>
      </c>
      <c r="AN87">
        <v>85.6</v>
      </c>
      <c r="AO87">
        <v>62.87</v>
      </c>
      <c r="AP87">
        <v>24.18</v>
      </c>
      <c r="AQ87">
        <v>62.87</v>
      </c>
      <c r="AR87">
        <v>0</v>
      </c>
      <c r="AS87">
        <v>0.92</v>
      </c>
      <c r="AT87">
        <v>0.93</v>
      </c>
      <c r="AU87">
        <v>0</v>
      </c>
      <c r="AV87">
        <v>1.02</v>
      </c>
      <c r="AW87">
        <v>0</v>
      </c>
      <c r="AX87">
        <v>4.84</v>
      </c>
      <c r="AY87">
        <v>0.61</v>
      </c>
      <c r="AZ87">
        <v>32.61</v>
      </c>
      <c r="BA87">
        <v>0.92</v>
      </c>
      <c r="BB87">
        <v>21.27</v>
      </c>
      <c r="BC87">
        <v>36.700000000000003</v>
      </c>
      <c r="BD87">
        <v>0.52</v>
      </c>
      <c r="BE87">
        <v>40</v>
      </c>
      <c r="BF87">
        <v>0.37</v>
      </c>
      <c r="BG87">
        <v>48.36</v>
      </c>
      <c r="BH87">
        <v>0</v>
      </c>
      <c r="BI87">
        <v>50</v>
      </c>
      <c r="BJ87">
        <v>0</v>
      </c>
      <c r="BK87">
        <v>0.61</v>
      </c>
      <c r="BL87">
        <v>255.26</v>
      </c>
      <c r="BM87">
        <v>43.52</v>
      </c>
      <c r="BN87">
        <v>23.7</v>
      </c>
      <c r="BO87">
        <v>50</v>
      </c>
      <c r="BP87">
        <v>0</v>
      </c>
      <c r="BQ87">
        <v>0.93</v>
      </c>
      <c r="BR87">
        <v>85.08</v>
      </c>
      <c r="BS87">
        <v>64.319999999999993</v>
      </c>
      <c r="BT87">
        <v>91.88</v>
      </c>
    </row>
    <row r="88" spans="7:72">
      <c r="G88" t="s">
        <v>130</v>
      </c>
      <c r="H88" s="73">
        <v>676.62999999999988</v>
      </c>
      <c r="I88" s="46">
        <v>263.5</v>
      </c>
      <c r="J88" s="46">
        <v>248.30000000000004</v>
      </c>
      <c r="K88" s="46">
        <v>69.64</v>
      </c>
      <c r="L88" s="46">
        <v>4.84</v>
      </c>
      <c r="M88" s="74">
        <v>0</v>
      </c>
      <c r="N88" s="73">
        <v>0</v>
      </c>
      <c r="O88" s="46">
        <v>190</v>
      </c>
      <c r="P88" s="46">
        <v>0</v>
      </c>
      <c r="Q88" s="46">
        <v>0</v>
      </c>
      <c r="R88" s="46">
        <v>0</v>
      </c>
      <c r="S88" s="74">
        <v>0</v>
      </c>
      <c r="W88">
        <v>68.87</v>
      </c>
      <c r="X88">
        <v>0.77</v>
      </c>
      <c r="Y88">
        <v>0</v>
      </c>
      <c r="Z88">
        <v>24.18</v>
      </c>
      <c r="AA88">
        <v>48.36</v>
      </c>
      <c r="AB88">
        <v>23.21</v>
      </c>
      <c r="AC88">
        <v>0</v>
      </c>
      <c r="AD88">
        <v>0</v>
      </c>
      <c r="AE88">
        <v>14.15</v>
      </c>
      <c r="AF88">
        <v>0</v>
      </c>
      <c r="AG88">
        <v>63.11</v>
      </c>
      <c r="AH88">
        <v>6.77</v>
      </c>
      <c r="AI88">
        <v>50</v>
      </c>
      <c r="AJ88">
        <v>14.4</v>
      </c>
      <c r="AK88">
        <v>36.49</v>
      </c>
      <c r="AL88">
        <v>0</v>
      </c>
      <c r="AM88">
        <v>12.71</v>
      </c>
      <c r="AN88">
        <v>85.6</v>
      </c>
      <c r="AO88">
        <v>62.87</v>
      </c>
      <c r="AP88">
        <v>24.18</v>
      </c>
      <c r="AQ88">
        <v>62.87</v>
      </c>
      <c r="AR88">
        <v>0</v>
      </c>
      <c r="AS88">
        <v>0.92</v>
      </c>
      <c r="AT88">
        <v>0.93</v>
      </c>
      <c r="AU88">
        <v>0</v>
      </c>
      <c r="AV88">
        <v>1.02</v>
      </c>
      <c r="AW88">
        <v>0</v>
      </c>
      <c r="AX88">
        <v>4.84</v>
      </c>
      <c r="AY88">
        <v>0.61</v>
      </c>
      <c r="AZ88">
        <v>32.61</v>
      </c>
      <c r="BA88">
        <v>0.92</v>
      </c>
      <c r="BB88">
        <v>21.27</v>
      </c>
      <c r="BC88">
        <v>36.700000000000003</v>
      </c>
      <c r="BD88">
        <v>0.52</v>
      </c>
      <c r="BE88">
        <v>40</v>
      </c>
      <c r="BF88">
        <v>0.37</v>
      </c>
      <c r="BG88">
        <v>48.36</v>
      </c>
      <c r="BH88">
        <v>0</v>
      </c>
      <c r="BI88">
        <v>50</v>
      </c>
      <c r="BJ88">
        <v>0</v>
      </c>
      <c r="BK88">
        <v>0.61</v>
      </c>
      <c r="BL88">
        <v>255.26</v>
      </c>
      <c r="BM88">
        <v>43.52</v>
      </c>
      <c r="BN88">
        <v>23.7</v>
      </c>
      <c r="BO88">
        <v>50</v>
      </c>
      <c r="BP88">
        <v>0</v>
      </c>
      <c r="BQ88">
        <v>0.93</v>
      </c>
      <c r="BR88">
        <v>85.08</v>
      </c>
      <c r="BS88">
        <v>64.319999999999993</v>
      </c>
      <c r="BT88">
        <v>91.88</v>
      </c>
    </row>
    <row r="89" spans="7:72">
      <c r="G89" t="s">
        <v>131</v>
      </c>
      <c r="H89" s="73">
        <v>676.62999999999988</v>
      </c>
      <c r="I89" s="46">
        <v>263.5</v>
      </c>
      <c r="J89" s="46">
        <v>203.23000000000002</v>
      </c>
      <c r="K89" s="46">
        <v>69.64</v>
      </c>
      <c r="L89" s="46">
        <v>4.84</v>
      </c>
      <c r="M89" s="74">
        <v>0</v>
      </c>
      <c r="N89" s="73">
        <v>0</v>
      </c>
      <c r="O89" s="46">
        <v>190</v>
      </c>
      <c r="P89" s="46">
        <v>0</v>
      </c>
      <c r="Q89" s="46">
        <v>0</v>
      </c>
      <c r="R89" s="46">
        <v>0</v>
      </c>
      <c r="S89" s="74">
        <v>0</v>
      </c>
      <c r="W89">
        <v>23.8</v>
      </c>
      <c r="X89">
        <v>0.77</v>
      </c>
      <c r="Y89">
        <v>0</v>
      </c>
      <c r="Z89">
        <v>24.18</v>
      </c>
      <c r="AA89">
        <v>48.36</v>
      </c>
      <c r="AB89">
        <v>23.21</v>
      </c>
      <c r="AC89">
        <v>0</v>
      </c>
      <c r="AD89">
        <v>0</v>
      </c>
      <c r="AE89">
        <v>14.15</v>
      </c>
      <c r="AF89">
        <v>0</v>
      </c>
      <c r="AG89">
        <v>63.11</v>
      </c>
      <c r="AH89">
        <v>6.77</v>
      </c>
      <c r="AI89">
        <v>50</v>
      </c>
      <c r="AJ89">
        <v>14.4</v>
      </c>
      <c r="AK89">
        <v>36.49</v>
      </c>
      <c r="AL89">
        <v>0</v>
      </c>
      <c r="AM89">
        <v>12.71</v>
      </c>
      <c r="AN89">
        <v>85.6</v>
      </c>
      <c r="AO89">
        <v>62.87</v>
      </c>
      <c r="AP89">
        <v>24.18</v>
      </c>
      <c r="AQ89">
        <v>62.87</v>
      </c>
      <c r="AR89">
        <v>0</v>
      </c>
      <c r="AS89">
        <v>0.92</v>
      </c>
      <c r="AT89">
        <v>0.93</v>
      </c>
      <c r="AU89">
        <v>0</v>
      </c>
      <c r="AV89">
        <v>1.02</v>
      </c>
      <c r="AW89">
        <v>0</v>
      </c>
      <c r="AX89">
        <v>4.84</v>
      </c>
      <c r="AY89">
        <v>0.61</v>
      </c>
      <c r="AZ89">
        <v>32.61</v>
      </c>
      <c r="BA89">
        <v>0.92</v>
      </c>
      <c r="BB89">
        <v>21.27</v>
      </c>
      <c r="BC89">
        <v>36.700000000000003</v>
      </c>
      <c r="BD89">
        <v>0.52</v>
      </c>
      <c r="BE89">
        <v>40</v>
      </c>
      <c r="BF89">
        <v>0.37</v>
      </c>
      <c r="BG89">
        <v>48.36</v>
      </c>
      <c r="BH89">
        <v>0</v>
      </c>
      <c r="BI89">
        <v>50</v>
      </c>
      <c r="BJ89">
        <v>0</v>
      </c>
      <c r="BK89">
        <v>0.61</v>
      </c>
      <c r="BL89">
        <v>255.26</v>
      </c>
      <c r="BM89">
        <v>43.52</v>
      </c>
      <c r="BN89">
        <v>23.7</v>
      </c>
      <c r="BO89">
        <v>50</v>
      </c>
      <c r="BP89">
        <v>0</v>
      </c>
      <c r="BQ89">
        <v>0.93</v>
      </c>
      <c r="BR89">
        <v>85.08</v>
      </c>
      <c r="BS89">
        <v>64.319999999999993</v>
      </c>
      <c r="BT89">
        <v>91.88</v>
      </c>
    </row>
    <row r="90" spans="7:72">
      <c r="G90" t="s">
        <v>132</v>
      </c>
      <c r="H90" s="73">
        <v>710.48</v>
      </c>
      <c r="I90" s="46">
        <v>263.5</v>
      </c>
      <c r="J90" s="46">
        <v>203.23000000000002</v>
      </c>
      <c r="K90" s="46">
        <v>69.64</v>
      </c>
      <c r="L90" s="46">
        <v>4.84</v>
      </c>
      <c r="M90" s="74">
        <v>0</v>
      </c>
      <c r="N90" s="73">
        <v>0</v>
      </c>
      <c r="O90" s="46">
        <v>190</v>
      </c>
      <c r="P90" s="46">
        <v>0</v>
      </c>
      <c r="Q90" s="46">
        <v>0</v>
      </c>
      <c r="R90" s="46">
        <v>0</v>
      </c>
      <c r="S90" s="74">
        <v>0</v>
      </c>
      <c r="W90">
        <v>23.8</v>
      </c>
      <c r="X90">
        <v>0.77</v>
      </c>
      <c r="Y90">
        <v>0</v>
      </c>
      <c r="Z90">
        <v>24.18</v>
      </c>
      <c r="AA90">
        <v>48.36</v>
      </c>
      <c r="AB90">
        <v>23.21</v>
      </c>
      <c r="AC90">
        <v>0</v>
      </c>
      <c r="AD90">
        <v>0</v>
      </c>
      <c r="AE90">
        <v>0</v>
      </c>
      <c r="AF90">
        <v>0</v>
      </c>
      <c r="AG90">
        <v>63.11</v>
      </c>
      <c r="AH90">
        <v>6.77</v>
      </c>
      <c r="AI90">
        <v>50</v>
      </c>
      <c r="AJ90">
        <v>14.4</v>
      </c>
      <c r="AK90">
        <v>36.49</v>
      </c>
      <c r="AL90">
        <v>0</v>
      </c>
      <c r="AM90">
        <v>12.71</v>
      </c>
      <c r="AN90">
        <v>85.6</v>
      </c>
      <c r="AO90">
        <v>62.87</v>
      </c>
      <c r="AP90">
        <v>24.18</v>
      </c>
      <c r="AQ90">
        <v>62.87</v>
      </c>
      <c r="AR90">
        <v>0</v>
      </c>
      <c r="AS90">
        <v>0.92</v>
      </c>
      <c r="AT90">
        <v>0.93</v>
      </c>
      <c r="AU90">
        <v>33.85</v>
      </c>
      <c r="AV90">
        <v>1.02</v>
      </c>
      <c r="AW90">
        <v>0</v>
      </c>
      <c r="AX90">
        <v>4.84</v>
      </c>
      <c r="AY90">
        <v>0.61</v>
      </c>
      <c r="AZ90">
        <v>32.61</v>
      </c>
      <c r="BA90">
        <v>0.92</v>
      </c>
      <c r="BB90">
        <v>21.27</v>
      </c>
      <c r="BC90">
        <v>50.85</v>
      </c>
      <c r="BD90">
        <v>0.52</v>
      </c>
      <c r="BE90">
        <v>40</v>
      </c>
      <c r="BF90">
        <v>0.37</v>
      </c>
      <c r="BG90">
        <v>48.36</v>
      </c>
      <c r="BH90">
        <v>0</v>
      </c>
      <c r="BI90">
        <v>50</v>
      </c>
      <c r="BJ90">
        <v>0</v>
      </c>
      <c r="BK90">
        <v>0.61</v>
      </c>
      <c r="BL90">
        <v>255.26</v>
      </c>
      <c r="BM90">
        <v>43.52</v>
      </c>
      <c r="BN90">
        <v>23.7</v>
      </c>
      <c r="BO90">
        <v>50</v>
      </c>
      <c r="BP90">
        <v>0</v>
      </c>
      <c r="BQ90">
        <v>0.93</v>
      </c>
      <c r="BR90">
        <v>85.08</v>
      </c>
      <c r="BS90">
        <v>64.319999999999993</v>
      </c>
      <c r="BT90">
        <v>91.88</v>
      </c>
    </row>
    <row r="91" spans="7:72">
      <c r="G91" t="s">
        <v>133</v>
      </c>
      <c r="H91" s="73">
        <v>774.15999999999985</v>
      </c>
      <c r="I91" s="46">
        <v>286.71000000000004</v>
      </c>
      <c r="J91" s="46">
        <v>203.33</v>
      </c>
      <c r="K91" s="46">
        <v>69.64</v>
      </c>
      <c r="L91" s="46">
        <v>4.84</v>
      </c>
      <c r="M91" s="74">
        <v>0</v>
      </c>
      <c r="N91" s="73">
        <v>0</v>
      </c>
      <c r="O91" s="46">
        <v>90</v>
      </c>
      <c r="P91" s="46">
        <v>0</v>
      </c>
      <c r="Q91" s="46">
        <v>0</v>
      </c>
      <c r="R91" s="46">
        <v>0</v>
      </c>
      <c r="S91" s="74">
        <v>0</v>
      </c>
      <c r="W91">
        <v>23.8</v>
      </c>
      <c r="X91">
        <v>0.73</v>
      </c>
      <c r="Y91">
        <v>0</v>
      </c>
      <c r="Z91">
        <v>24.18</v>
      </c>
      <c r="AA91">
        <v>48.36</v>
      </c>
      <c r="AB91">
        <v>23.21</v>
      </c>
      <c r="AC91">
        <v>0</v>
      </c>
      <c r="AD91">
        <v>0</v>
      </c>
      <c r="AE91">
        <v>0</v>
      </c>
      <c r="AF91">
        <v>54.16</v>
      </c>
      <c r="AG91">
        <v>63.11</v>
      </c>
      <c r="AH91">
        <v>6.77</v>
      </c>
      <c r="AI91">
        <v>0</v>
      </c>
      <c r="AJ91">
        <v>14.5</v>
      </c>
      <c r="AK91">
        <v>36.49</v>
      </c>
      <c r="AL91">
        <v>0</v>
      </c>
      <c r="AM91">
        <v>12.71</v>
      </c>
      <c r="AN91">
        <v>85.6</v>
      </c>
      <c r="AO91">
        <v>62.87</v>
      </c>
      <c r="AP91">
        <v>24.18</v>
      </c>
      <c r="AQ91">
        <v>62.87</v>
      </c>
      <c r="AR91">
        <v>23.21</v>
      </c>
      <c r="AS91">
        <v>0.92</v>
      </c>
      <c r="AT91">
        <v>0.93</v>
      </c>
      <c r="AU91">
        <v>21.28</v>
      </c>
      <c r="AV91">
        <v>1.02</v>
      </c>
      <c r="AW91">
        <v>0</v>
      </c>
      <c r="AX91">
        <v>4.84</v>
      </c>
      <c r="AY91">
        <v>0.61</v>
      </c>
      <c r="AZ91">
        <v>31.59</v>
      </c>
      <c r="BA91">
        <v>0.92</v>
      </c>
      <c r="BB91">
        <v>21.27</v>
      </c>
      <c r="BC91">
        <v>50.85</v>
      </c>
      <c r="BD91">
        <v>0.52</v>
      </c>
      <c r="BE91">
        <v>40</v>
      </c>
      <c r="BF91">
        <v>0.37</v>
      </c>
      <c r="BG91">
        <v>48.36</v>
      </c>
      <c r="BH91">
        <v>23.15</v>
      </c>
      <c r="BI91">
        <v>50</v>
      </c>
      <c r="BJ91">
        <v>0</v>
      </c>
      <c r="BK91">
        <v>0.61</v>
      </c>
      <c r="BL91">
        <v>255.26</v>
      </c>
      <c r="BM91">
        <v>43.52</v>
      </c>
      <c r="BN91">
        <v>23.7</v>
      </c>
      <c r="BO91">
        <v>0</v>
      </c>
      <c r="BP91">
        <v>0</v>
      </c>
      <c r="BQ91">
        <v>0.93</v>
      </c>
      <c r="BR91">
        <v>85.08</v>
      </c>
      <c r="BS91">
        <v>64.319999999999993</v>
      </c>
      <c r="BT91">
        <v>91.88</v>
      </c>
    </row>
    <row r="92" spans="7:72">
      <c r="G92" t="s">
        <v>134</v>
      </c>
      <c r="H92" s="73">
        <v>795.43999999999983</v>
      </c>
      <c r="I92" s="46">
        <v>286.71000000000004</v>
      </c>
      <c r="J92" s="46">
        <v>203.33</v>
      </c>
      <c r="K92" s="46">
        <v>69.64</v>
      </c>
      <c r="L92" s="46">
        <v>4.84</v>
      </c>
      <c r="M92" s="74">
        <v>0</v>
      </c>
      <c r="N92" s="73">
        <v>0</v>
      </c>
      <c r="O92" s="46">
        <v>90</v>
      </c>
      <c r="P92" s="46">
        <v>0</v>
      </c>
      <c r="Q92" s="46">
        <v>0</v>
      </c>
      <c r="R92" s="46">
        <v>0</v>
      </c>
      <c r="S92" s="74">
        <v>0</v>
      </c>
      <c r="W92">
        <v>23.8</v>
      </c>
      <c r="X92">
        <v>0.73</v>
      </c>
      <c r="Y92">
        <v>0</v>
      </c>
      <c r="Z92">
        <v>24.18</v>
      </c>
      <c r="AA92">
        <v>48.36</v>
      </c>
      <c r="AB92">
        <v>23.21</v>
      </c>
      <c r="AC92">
        <v>0</v>
      </c>
      <c r="AD92">
        <v>0</v>
      </c>
      <c r="AE92">
        <v>0</v>
      </c>
      <c r="AF92">
        <v>54.16</v>
      </c>
      <c r="AG92">
        <v>63.11</v>
      </c>
      <c r="AH92">
        <v>6.77</v>
      </c>
      <c r="AI92">
        <v>0</v>
      </c>
      <c r="AJ92">
        <v>14.5</v>
      </c>
      <c r="AK92">
        <v>36.49</v>
      </c>
      <c r="AL92">
        <v>0</v>
      </c>
      <c r="AM92">
        <v>12.71</v>
      </c>
      <c r="AN92">
        <v>85.6</v>
      </c>
      <c r="AO92">
        <v>62.87</v>
      </c>
      <c r="AP92">
        <v>24.18</v>
      </c>
      <c r="AQ92">
        <v>62.87</v>
      </c>
      <c r="AR92">
        <v>23.21</v>
      </c>
      <c r="AS92">
        <v>0.92</v>
      </c>
      <c r="AT92">
        <v>0.93</v>
      </c>
      <c r="AU92">
        <v>42.56</v>
      </c>
      <c r="AV92">
        <v>1.02</v>
      </c>
      <c r="AW92">
        <v>0</v>
      </c>
      <c r="AX92">
        <v>4.84</v>
      </c>
      <c r="AY92">
        <v>0.61</v>
      </c>
      <c r="AZ92">
        <v>31.59</v>
      </c>
      <c r="BA92">
        <v>0.92</v>
      </c>
      <c r="BB92">
        <v>21.27</v>
      </c>
      <c r="BC92">
        <v>50.85</v>
      </c>
      <c r="BD92">
        <v>0.52</v>
      </c>
      <c r="BE92">
        <v>40</v>
      </c>
      <c r="BF92">
        <v>0.37</v>
      </c>
      <c r="BG92">
        <v>48.36</v>
      </c>
      <c r="BH92">
        <v>23.15</v>
      </c>
      <c r="BI92">
        <v>50</v>
      </c>
      <c r="BJ92">
        <v>0</v>
      </c>
      <c r="BK92">
        <v>0.61</v>
      </c>
      <c r="BL92">
        <v>255.26</v>
      </c>
      <c r="BM92">
        <v>43.52</v>
      </c>
      <c r="BN92">
        <v>23.7</v>
      </c>
      <c r="BO92">
        <v>0</v>
      </c>
      <c r="BP92">
        <v>0</v>
      </c>
      <c r="BQ92">
        <v>0.93</v>
      </c>
      <c r="BR92">
        <v>85.08</v>
      </c>
      <c r="BS92">
        <v>64.319999999999993</v>
      </c>
      <c r="BT92">
        <v>91.88</v>
      </c>
    </row>
    <row r="93" spans="7:72">
      <c r="G93" t="s">
        <v>135</v>
      </c>
      <c r="H93" s="73">
        <v>815.74999999999977</v>
      </c>
      <c r="I93" s="46">
        <v>286.71000000000004</v>
      </c>
      <c r="J93" s="46">
        <v>203.33</v>
      </c>
      <c r="K93" s="46">
        <v>69.64</v>
      </c>
      <c r="L93" s="46">
        <v>4.84</v>
      </c>
      <c r="M93" s="74">
        <v>0</v>
      </c>
      <c r="N93" s="73">
        <v>0</v>
      </c>
      <c r="O93" s="46">
        <v>90</v>
      </c>
      <c r="P93" s="46">
        <v>0</v>
      </c>
      <c r="Q93" s="46">
        <v>0</v>
      </c>
      <c r="R93" s="46">
        <v>0</v>
      </c>
      <c r="S93" s="74">
        <v>0</v>
      </c>
      <c r="W93">
        <v>23.8</v>
      </c>
      <c r="X93">
        <v>0.73</v>
      </c>
      <c r="Y93">
        <v>0</v>
      </c>
      <c r="Z93">
        <v>24.18</v>
      </c>
      <c r="AA93">
        <v>48.36</v>
      </c>
      <c r="AB93">
        <v>23.21</v>
      </c>
      <c r="AC93">
        <v>0</v>
      </c>
      <c r="AD93">
        <v>0</v>
      </c>
      <c r="AE93">
        <v>0</v>
      </c>
      <c r="AF93">
        <v>54.16</v>
      </c>
      <c r="AG93">
        <v>63.11</v>
      </c>
      <c r="AH93">
        <v>6.77</v>
      </c>
      <c r="AI93">
        <v>0</v>
      </c>
      <c r="AJ93">
        <v>14.5</v>
      </c>
      <c r="AK93">
        <v>36.49</v>
      </c>
      <c r="AL93">
        <v>0</v>
      </c>
      <c r="AM93">
        <v>12.71</v>
      </c>
      <c r="AN93">
        <v>85.6</v>
      </c>
      <c r="AO93">
        <v>62.87</v>
      </c>
      <c r="AP93">
        <v>24.18</v>
      </c>
      <c r="AQ93">
        <v>62.87</v>
      </c>
      <c r="AR93">
        <v>23.21</v>
      </c>
      <c r="AS93">
        <v>0.92</v>
      </c>
      <c r="AT93">
        <v>0.93</v>
      </c>
      <c r="AU93">
        <v>62.87</v>
      </c>
      <c r="AV93">
        <v>1.02</v>
      </c>
      <c r="AW93">
        <v>0</v>
      </c>
      <c r="AX93">
        <v>4.84</v>
      </c>
      <c r="AY93">
        <v>0.61</v>
      </c>
      <c r="AZ93">
        <v>31.59</v>
      </c>
      <c r="BA93">
        <v>0.92</v>
      </c>
      <c r="BB93">
        <v>21.27</v>
      </c>
      <c r="BC93">
        <v>50.85</v>
      </c>
      <c r="BD93">
        <v>0.52</v>
      </c>
      <c r="BE93">
        <v>40</v>
      </c>
      <c r="BF93">
        <v>0.37</v>
      </c>
      <c r="BG93">
        <v>48.36</v>
      </c>
      <c r="BH93">
        <v>23.15</v>
      </c>
      <c r="BI93">
        <v>50</v>
      </c>
      <c r="BJ93">
        <v>0</v>
      </c>
      <c r="BK93">
        <v>0.61</v>
      </c>
      <c r="BL93">
        <v>255.26</v>
      </c>
      <c r="BM93">
        <v>43.52</v>
      </c>
      <c r="BN93">
        <v>23.7</v>
      </c>
      <c r="BO93">
        <v>0</v>
      </c>
      <c r="BP93">
        <v>0</v>
      </c>
      <c r="BQ93">
        <v>0.93</v>
      </c>
      <c r="BR93">
        <v>85.08</v>
      </c>
      <c r="BS93">
        <v>64.319999999999993</v>
      </c>
      <c r="BT93">
        <v>91.88</v>
      </c>
    </row>
    <row r="94" spans="7:72">
      <c r="G94" t="s">
        <v>136</v>
      </c>
      <c r="H94" s="73">
        <v>834.11999999999989</v>
      </c>
      <c r="I94" s="46">
        <v>286.71000000000004</v>
      </c>
      <c r="J94" s="46">
        <v>203.33</v>
      </c>
      <c r="K94" s="46">
        <v>69.64</v>
      </c>
      <c r="L94" s="46">
        <v>4.84</v>
      </c>
      <c r="M94" s="74">
        <v>0</v>
      </c>
      <c r="N94" s="73">
        <v>0</v>
      </c>
      <c r="O94" s="46">
        <v>40</v>
      </c>
      <c r="P94" s="46">
        <v>0</v>
      </c>
      <c r="Q94" s="46">
        <v>0</v>
      </c>
      <c r="R94" s="46">
        <v>0</v>
      </c>
      <c r="S94" s="74">
        <v>0</v>
      </c>
      <c r="W94">
        <v>23.8</v>
      </c>
      <c r="X94">
        <v>0.73</v>
      </c>
      <c r="Y94">
        <v>0</v>
      </c>
      <c r="Z94">
        <v>24.18</v>
      </c>
      <c r="AA94">
        <v>48.36</v>
      </c>
      <c r="AB94">
        <v>23.21</v>
      </c>
      <c r="AC94">
        <v>0</v>
      </c>
      <c r="AD94">
        <v>0</v>
      </c>
      <c r="AE94">
        <v>0</v>
      </c>
      <c r="AF94">
        <v>54.16</v>
      </c>
      <c r="AG94">
        <v>63.11</v>
      </c>
      <c r="AH94">
        <v>6.77</v>
      </c>
      <c r="AI94">
        <v>0</v>
      </c>
      <c r="AJ94">
        <v>14.5</v>
      </c>
      <c r="AK94">
        <v>36.49</v>
      </c>
      <c r="AL94">
        <v>0</v>
      </c>
      <c r="AM94">
        <v>12.71</v>
      </c>
      <c r="AN94">
        <v>85.6</v>
      </c>
      <c r="AO94">
        <v>62.87</v>
      </c>
      <c r="AP94">
        <v>24.18</v>
      </c>
      <c r="AQ94">
        <v>62.87</v>
      </c>
      <c r="AR94">
        <v>23.21</v>
      </c>
      <c r="AS94">
        <v>0.92</v>
      </c>
      <c r="AT94">
        <v>0.93</v>
      </c>
      <c r="AU94">
        <v>81.239999999999995</v>
      </c>
      <c r="AV94">
        <v>1.02</v>
      </c>
      <c r="AW94">
        <v>0</v>
      </c>
      <c r="AX94">
        <v>4.84</v>
      </c>
      <c r="AY94">
        <v>0.61</v>
      </c>
      <c r="AZ94">
        <v>31.59</v>
      </c>
      <c r="BA94">
        <v>0.92</v>
      </c>
      <c r="BB94">
        <v>21.27</v>
      </c>
      <c r="BC94">
        <v>50.85</v>
      </c>
      <c r="BD94">
        <v>0.52</v>
      </c>
      <c r="BE94">
        <v>40</v>
      </c>
      <c r="BF94">
        <v>0.37</v>
      </c>
      <c r="BG94">
        <v>48.36</v>
      </c>
      <c r="BH94">
        <v>23.15</v>
      </c>
      <c r="BI94">
        <v>0</v>
      </c>
      <c r="BJ94">
        <v>0</v>
      </c>
      <c r="BK94">
        <v>0.61</v>
      </c>
      <c r="BL94">
        <v>255.26</v>
      </c>
      <c r="BM94">
        <v>43.52</v>
      </c>
      <c r="BN94">
        <v>23.7</v>
      </c>
      <c r="BO94">
        <v>0</v>
      </c>
      <c r="BP94">
        <v>0</v>
      </c>
      <c r="BQ94">
        <v>0.93</v>
      </c>
      <c r="BR94">
        <v>85.08</v>
      </c>
      <c r="BS94">
        <v>64.319999999999993</v>
      </c>
      <c r="BT94">
        <v>91.88</v>
      </c>
    </row>
    <row r="95" spans="7:72">
      <c r="G95" t="s">
        <v>137</v>
      </c>
      <c r="H95" s="73">
        <v>839.82999999999993</v>
      </c>
      <c r="I95" s="46">
        <v>286.71000000000004</v>
      </c>
      <c r="J95" s="46">
        <v>203.42000000000002</v>
      </c>
      <c r="K95" s="46">
        <v>69.64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23.8</v>
      </c>
      <c r="X95">
        <v>0.63</v>
      </c>
      <c r="Y95">
        <v>0</v>
      </c>
      <c r="Z95">
        <v>24.18</v>
      </c>
      <c r="AA95">
        <v>48.36</v>
      </c>
      <c r="AB95">
        <v>23.21</v>
      </c>
      <c r="AC95">
        <v>0</v>
      </c>
      <c r="AD95">
        <v>0</v>
      </c>
      <c r="AE95">
        <v>0</v>
      </c>
      <c r="AF95">
        <v>54.16</v>
      </c>
      <c r="AG95">
        <v>63.11</v>
      </c>
      <c r="AH95">
        <v>6.77</v>
      </c>
      <c r="AI95">
        <v>0</v>
      </c>
      <c r="AJ95">
        <v>14.59</v>
      </c>
      <c r="AK95">
        <v>36.49</v>
      </c>
      <c r="AL95">
        <v>0</v>
      </c>
      <c r="AM95">
        <v>12.71</v>
      </c>
      <c r="AN95">
        <v>85.6</v>
      </c>
      <c r="AO95">
        <v>62.87</v>
      </c>
      <c r="AP95">
        <v>24.18</v>
      </c>
      <c r="AQ95">
        <v>62.87</v>
      </c>
      <c r="AR95">
        <v>23.21</v>
      </c>
      <c r="AS95">
        <v>0.92</v>
      </c>
      <c r="AT95">
        <v>0.93</v>
      </c>
      <c r="AU95">
        <v>87.05</v>
      </c>
      <c r="AV95">
        <v>1.02</v>
      </c>
      <c r="AW95">
        <v>0</v>
      </c>
      <c r="AX95">
        <v>4.84</v>
      </c>
      <c r="AY95">
        <v>0.61</v>
      </c>
      <c r="AZ95">
        <v>31.59</v>
      </c>
      <c r="BA95">
        <v>0.92</v>
      </c>
      <c r="BB95">
        <v>21.27</v>
      </c>
      <c r="BC95">
        <v>50.85</v>
      </c>
      <c r="BD95">
        <v>0.52</v>
      </c>
      <c r="BE95">
        <v>0</v>
      </c>
      <c r="BF95">
        <v>0.37</v>
      </c>
      <c r="BG95">
        <v>48.36</v>
      </c>
      <c r="BH95">
        <v>23.15</v>
      </c>
      <c r="BI95">
        <v>0</v>
      </c>
      <c r="BJ95">
        <v>0</v>
      </c>
      <c r="BK95">
        <v>0.61</v>
      </c>
      <c r="BL95">
        <v>255.26</v>
      </c>
      <c r="BM95">
        <v>43.52</v>
      </c>
      <c r="BN95">
        <v>23.7</v>
      </c>
      <c r="BO95">
        <v>0</v>
      </c>
      <c r="BP95">
        <v>0</v>
      </c>
      <c r="BQ95">
        <v>0.93</v>
      </c>
      <c r="BR95">
        <v>85.08</v>
      </c>
      <c r="BS95">
        <v>64.319999999999993</v>
      </c>
      <c r="BT95">
        <v>91.88</v>
      </c>
    </row>
    <row r="96" spans="7:72">
      <c r="G96" t="s">
        <v>138</v>
      </c>
      <c r="H96" s="73">
        <v>845.62999999999988</v>
      </c>
      <c r="I96" s="46">
        <v>286.71000000000004</v>
      </c>
      <c r="J96" s="46">
        <v>203.42000000000002</v>
      </c>
      <c r="K96" s="46">
        <v>69.64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23.8</v>
      </c>
      <c r="X96">
        <v>0.63</v>
      </c>
      <c r="Y96">
        <v>0</v>
      </c>
      <c r="Z96">
        <v>24.18</v>
      </c>
      <c r="AA96">
        <v>48.36</v>
      </c>
      <c r="AB96">
        <v>23.21</v>
      </c>
      <c r="AC96">
        <v>0</v>
      </c>
      <c r="AD96">
        <v>0</v>
      </c>
      <c r="AE96">
        <v>14.15</v>
      </c>
      <c r="AF96">
        <v>54.16</v>
      </c>
      <c r="AG96">
        <v>63.11</v>
      </c>
      <c r="AH96">
        <v>6.77</v>
      </c>
      <c r="AI96">
        <v>0</v>
      </c>
      <c r="AJ96">
        <v>14.59</v>
      </c>
      <c r="AK96">
        <v>36.49</v>
      </c>
      <c r="AL96">
        <v>0</v>
      </c>
      <c r="AM96">
        <v>12.71</v>
      </c>
      <c r="AN96">
        <v>85.6</v>
      </c>
      <c r="AO96">
        <v>62.87</v>
      </c>
      <c r="AP96">
        <v>24.18</v>
      </c>
      <c r="AQ96">
        <v>62.87</v>
      </c>
      <c r="AR96">
        <v>23.21</v>
      </c>
      <c r="AS96">
        <v>0.92</v>
      </c>
      <c r="AT96">
        <v>0.93</v>
      </c>
      <c r="AU96">
        <v>92.85</v>
      </c>
      <c r="AV96">
        <v>1.02</v>
      </c>
      <c r="AW96">
        <v>0</v>
      </c>
      <c r="AX96">
        <v>4.84</v>
      </c>
      <c r="AY96">
        <v>0.61</v>
      </c>
      <c r="AZ96">
        <v>31.59</v>
      </c>
      <c r="BA96">
        <v>0.92</v>
      </c>
      <c r="BB96">
        <v>21.27</v>
      </c>
      <c r="BC96">
        <v>36.700000000000003</v>
      </c>
      <c r="BD96">
        <v>0.52</v>
      </c>
      <c r="BE96">
        <v>0</v>
      </c>
      <c r="BF96">
        <v>0.37</v>
      </c>
      <c r="BG96">
        <v>48.36</v>
      </c>
      <c r="BH96">
        <v>23.15</v>
      </c>
      <c r="BI96">
        <v>0</v>
      </c>
      <c r="BJ96">
        <v>0</v>
      </c>
      <c r="BK96">
        <v>0.61</v>
      </c>
      <c r="BL96">
        <v>255.26</v>
      </c>
      <c r="BM96">
        <v>43.52</v>
      </c>
      <c r="BN96">
        <v>23.7</v>
      </c>
      <c r="BO96">
        <v>0</v>
      </c>
      <c r="BP96">
        <v>0</v>
      </c>
      <c r="BQ96">
        <v>0.93</v>
      </c>
      <c r="BR96">
        <v>85.08</v>
      </c>
      <c r="BS96">
        <v>64.319999999999993</v>
      </c>
      <c r="BT96">
        <v>91.88</v>
      </c>
    </row>
    <row r="97" spans="1:133">
      <c r="G97" t="s">
        <v>139</v>
      </c>
      <c r="H97" s="73">
        <v>844.65999999999985</v>
      </c>
      <c r="I97" s="46">
        <v>286.71000000000004</v>
      </c>
      <c r="J97" s="46">
        <v>203.42000000000002</v>
      </c>
      <c r="K97" s="46">
        <v>69.64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23.8</v>
      </c>
      <c r="X97">
        <v>0.63</v>
      </c>
      <c r="Y97">
        <v>0</v>
      </c>
      <c r="Z97">
        <v>24.18</v>
      </c>
      <c r="AA97">
        <v>48.36</v>
      </c>
      <c r="AB97">
        <v>23.21</v>
      </c>
      <c r="AC97">
        <v>0</v>
      </c>
      <c r="AD97">
        <v>0</v>
      </c>
      <c r="AE97">
        <v>14.15</v>
      </c>
      <c r="AF97">
        <v>54.16</v>
      </c>
      <c r="AG97">
        <v>63.11</v>
      </c>
      <c r="AH97">
        <v>6.77</v>
      </c>
      <c r="AI97">
        <v>0</v>
      </c>
      <c r="AJ97">
        <v>14.59</v>
      </c>
      <c r="AK97">
        <v>36.49</v>
      </c>
      <c r="AL97">
        <v>0</v>
      </c>
      <c r="AM97">
        <v>12.71</v>
      </c>
      <c r="AN97">
        <v>85.6</v>
      </c>
      <c r="AO97">
        <v>62.87</v>
      </c>
      <c r="AP97">
        <v>24.18</v>
      </c>
      <c r="AQ97">
        <v>62.87</v>
      </c>
      <c r="AR97">
        <v>23.21</v>
      </c>
      <c r="AS97">
        <v>0.92</v>
      </c>
      <c r="AT97">
        <v>0.93</v>
      </c>
      <c r="AU97">
        <v>91.88</v>
      </c>
      <c r="AV97">
        <v>1.02</v>
      </c>
      <c r="AW97">
        <v>0</v>
      </c>
      <c r="AX97">
        <v>4.84</v>
      </c>
      <c r="AY97">
        <v>0.61</v>
      </c>
      <c r="AZ97">
        <v>31.59</v>
      </c>
      <c r="BA97">
        <v>0.92</v>
      </c>
      <c r="BB97">
        <v>21.27</v>
      </c>
      <c r="BC97">
        <v>36.700000000000003</v>
      </c>
      <c r="BD97">
        <v>0.52</v>
      </c>
      <c r="BE97">
        <v>0</v>
      </c>
      <c r="BF97">
        <v>0.37</v>
      </c>
      <c r="BG97">
        <v>48.36</v>
      </c>
      <c r="BH97">
        <v>23.15</v>
      </c>
      <c r="BI97">
        <v>0</v>
      </c>
      <c r="BJ97">
        <v>0</v>
      </c>
      <c r="BK97">
        <v>0.61</v>
      </c>
      <c r="BL97">
        <v>255.26</v>
      </c>
      <c r="BM97">
        <v>43.52</v>
      </c>
      <c r="BN97">
        <v>23.7</v>
      </c>
      <c r="BO97">
        <v>0</v>
      </c>
      <c r="BP97">
        <v>0</v>
      </c>
      <c r="BQ97">
        <v>0.93</v>
      </c>
      <c r="BR97">
        <v>85.08</v>
      </c>
      <c r="BS97">
        <v>64.319999999999993</v>
      </c>
      <c r="BT97">
        <v>91.88</v>
      </c>
    </row>
    <row r="98" spans="1:133">
      <c r="G98" t="s">
        <v>140</v>
      </c>
      <c r="H98" s="73">
        <v>837.88999999999987</v>
      </c>
      <c r="I98" s="46">
        <v>286.71000000000004</v>
      </c>
      <c r="J98" s="46">
        <v>203.42000000000002</v>
      </c>
      <c r="K98" s="46">
        <v>69.64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23.8</v>
      </c>
      <c r="X98">
        <v>0.63</v>
      </c>
      <c r="Y98">
        <v>0</v>
      </c>
      <c r="Z98">
        <v>24.18</v>
      </c>
      <c r="AA98">
        <v>48.36</v>
      </c>
      <c r="AB98">
        <v>23.21</v>
      </c>
      <c r="AC98">
        <v>0</v>
      </c>
      <c r="AD98">
        <v>0</v>
      </c>
      <c r="AE98">
        <v>14.15</v>
      </c>
      <c r="AF98">
        <v>54.16</v>
      </c>
      <c r="AG98">
        <v>63.11</v>
      </c>
      <c r="AH98">
        <v>6.77</v>
      </c>
      <c r="AI98">
        <v>0</v>
      </c>
      <c r="AJ98">
        <v>14.59</v>
      </c>
      <c r="AK98">
        <v>36.49</v>
      </c>
      <c r="AL98">
        <v>0</v>
      </c>
      <c r="AM98">
        <v>12.71</v>
      </c>
      <c r="AN98">
        <v>85.6</v>
      </c>
      <c r="AO98">
        <v>62.87</v>
      </c>
      <c r="AP98">
        <v>24.18</v>
      </c>
      <c r="AQ98">
        <v>62.87</v>
      </c>
      <c r="AR98">
        <v>23.21</v>
      </c>
      <c r="AS98">
        <v>0.92</v>
      </c>
      <c r="AT98">
        <v>0.93</v>
      </c>
      <c r="AU98">
        <v>85.11</v>
      </c>
      <c r="AV98">
        <v>1.02</v>
      </c>
      <c r="AW98">
        <v>0</v>
      </c>
      <c r="AX98">
        <v>4.84</v>
      </c>
      <c r="AY98">
        <v>0.61</v>
      </c>
      <c r="AZ98">
        <v>31.59</v>
      </c>
      <c r="BA98">
        <v>0.92</v>
      </c>
      <c r="BB98">
        <v>21.27</v>
      </c>
      <c r="BC98">
        <v>36.700000000000003</v>
      </c>
      <c r="BD98">
        <v>0.52</v>
      </c>
      <c r="BE98">
        <v>0</v>
      </c>
      <c r="BF98">
        <v>0.37</v>
      </c>
      <c r="BG98">
        <v>48.36</v>
      </c>
      <c r="BH98">
        <v>23.15</v>
      </c>
      <c r="BI98">
        <v>0</v>
      </c>
      <c r="BJ98">
        <v>0</v>
      </c>
      <c r="BK98">
        <v>0.61</v>
      </c>
      <c r="BL98">
        <v>255.26</v>
      </c>
      <c r="BM98">
        <v>43.52</v>
      </c>
      <c r="BN98">
        <v>23.7</v>
      </c>
      <c r="BO98">
        <v>0</v>
      </c>
      <c r="BP98">
        <v>0</v>
      </c>
      <c r="BQ98">
        <v>0.93</v>
      </c>
      <c r="BR98">
        <v>85.08</v>
      </c>
      <c r="BS98">
        <v>64.319999999999993</v>
      </c>
      <c r="BT98">
        <v>91.88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17.809437500000008</v>
      </c>
      <c r="I99" s="69">
        <f t="shared" ref="I99:BU99" si="1">SUM(I3:I98)/4000</f>
        <v>5.7319399999999989</v>
      </c>
      <c r="J99" s="69">
        <f t="shared" si="1"/>
        <v>5.5931625000000045</v>
      </c>
      <c r="K99" s="69">
        <f t="shared" si="1"/>
        <v>1.864800000000002</v>
      </c>
      <c r="L99" s="69">
        <f t="shared" si="1"/>
        <v>0.17628000000000024</v>
      </c>
      <c r="M99" s="69">
        <f t="shared" si="1"/>
        <v>0</v>
      </c>
      <c r="N99" s="68">
        <f t="shared" si="1"/>
        <v>0</v>
      </c>
      <c r="O99" s="69">
        <f t="shared" si="1"/>
        <v>1.4995000000000001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0.94305249999999963</v>
      </c>
      <c r="X99">
        <f t="shared" si="1"/>
        <v>1.7779999999999987E-2</v>
      </c>
      <c r="Y99">
        <f t="shared" si="1"/>
        <v>4.5689999999999988E-2</v>
      </c>
      <c r="Z99">
        <f t="shared" si="1"/>
        <v>0.58031999999999995</v>
      </c>
      <c r="AA99">
        <f t="shared" si="1"/>
        <v>1.1606399999999999</v>
      </c>
      <c r="AB99">
        <f t="shared" si="1"/>
        <v>0.55704000000000053</v>
      </c>
      <c r="AC99">
        <f t="shared" si="1"/>
        <v>0.09</v>
      </c>
      <c r="AD99">
        <f t="shared" si="1"/>
        <v>6.0119999999999972E-2</v>
      </c>
      <c r="AE99">
        <f t="shared" si="1"/>
        <v>0.4754050000000003</v>
      </c>
      <c r="AF99">
        <f t="shared" si="1"/>
        <v>0.43328000000000017</v>
      </c>
      <c r="AG99">
        <f t="shared" si="1"/>
        <v>1.514639999999998</v>
      </c>
      <c r="AH99">
        <f t="shared" si="1"/>
        <v>0.16247999999999976</v>
      </c>
      <c r="AI99">
        <f t="shared" si="1"/>
        <v>1.022</v>
      </c>
      <c r="AJ99">
        <f t="shared" si="1"/>
        <v>0.34701000000000021</v>
      </c>
      <c r="AK99">
        <f t="shared" si="1"/>
        <v>0.32841000000000004</v>
      </c>
      <c r="AL99">
        <f t="shared" si="1"/>
        <v>0.19343999999999989</v>
      </c>
      <c r="AM99">
        <f t="shared" si="1"/>
        <v>0.30504000000000042</v>
      </c>
      <c r="AN99">
        <f t="shared" si="1"/>
        <v>2.0544000000000038</v>
      </c>
      <c r="AO99">
        <f t="shared" si="1"/>
        <v>1.5088799999999978</v>
      </c>
      <c r="AP99">
        <f t="shared" si="1"/>
        <v>0.58031999999999995</v>
      </c>
      <c r="AQ99">
        <f t="shared" si="1"/>
        <v>1.5088799999999978</v>
      </c>
      <c r="AR99">
        <f t="shared" si="1"/>
        <v>0.18568000000000004</v>
      </c>
      <c r="AS99">
        <f t="shared" si="1"/>
        <v>2.1879999999999997E-2</v>
      </c>
      <c r="AT99">
        <f t="shared" si="1"/>
        <v>2.2920000000000017E-2</v>
      </c>
      <c r="AU99">
        <f t="shared" si="1"/>
        <v>0.16128000000000001</v>
      </c>
      <c r="AV99">
        <f t="shared" si="1"/>
        <v>2.4479999999999991E-2</v>
      </c>
      <c r="AW99">
        <f t="shared" si="1"/>
        <v>0.32894999999999996</v>
      </c>
      <c r="AX99">
        <f t="shared" si="1"/>
        <v>0.11615999999999976</v>
      </c>
      <c r="AY99">
        <f t="shared" si="1"/>
        <v>1.463999999999999E-2</v>
      </c>
      <c r="AZ99">
        <f t="shared" si="1"/>
        <v>0.76026000000000027</v>
      </c>
      <c r="BA99">
        <f t="shared" si="1"/>
        <v>2.2080000000000034E-2</v>
      </c>
      <c r="BB99">
        <f t="shared" si="1"/>
        <v>0.51047999999999971</v>
      </c>
      <c r="BC99">
        <f t="shared" si="1"/>
        <v>0.74499249999999961</v>
      </c>
      <c r="BD99">
        <f t="shared" si="1"/>
        <v>1.2480000000000022E-2</v>
      </c>
      <c r="BE99">
        <f t="shared" si="1"/>
        <v>0.15</v>
      </c>
      <c r="BF99">
        <f t="shared" si="1"/>
        <v>8.8800000000000007E-3</v>
      </c>
      <c r="BG99">
        <f t="shared" si="1"/>
        <v>1.1606399999999999</v>
      </c>
      <c r="BH99">
        <f t="shared" si="1"/>
        <v>0.18519999999999989</v>
      </c>
      <c r="BI99">
        <f t="shared" si="1"/>
        <v>0.1</v>
      </c>
      <c r="BJ99">
        <f t="shared" si="1"/>
        <v>0.34238000000000002</v>
      </c>
      <c r="BK99">
        <f t="shared" si="1"/>
        <v>1.463999999999999E-2</v>
      </c>
      <c r="BL99">
        <f t="shared" si="1"/>
        <v>6.1262399999999904</v>
      </c>
      <c r="BM99">
        <f t="shared" si="1"/>
        <v>1.0444799999999999</v>
      </c>
      <c r="BN99">
        <f t="shared" si="1"/>
        <v>0.56880000000000031</v>
      </c>
      <c r="BO99">
        <f t="shared" si="1"/>
        <v>0.13750000000000001</v>
      </c>
      <c r="BP99">
        <f t="shared" si="1"/>
        <v>0.76755000000000018</v>
      </c>
      <c r="BQ99">
        <f t="shared" si="1"/>
        <v>2.2920000000000017E-2</v>
      </c>
      <c r="BR99">
        <f t="shared" si="1"/>
        <v>2.0419199999999988</v>
      </c>
      <c r="BS99">
        <f t="shared" si="1"/>
        <v>1.5436799999999984</v>
      </c>
      <c r="BT99">
        <f t="shared" si="1"/>
        <v>1.6451799999999996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532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13.57</v>
      </c>
      <c r="K3" s="53">
        <v>0</v>
      </c>
      <c r="L3" s="53">
        <v>2.4900000000000002</v>
      </c>
      <c r="M3" s="72">
        <v>0</v>
      </c>
      <c r="N3" s="71">
        <v>-80</v>
      </c>
      <c r="O3" s="53">
        <v>-70</v>
      </c>
      <c r="P3" s="53">
        <v>0</v>
      </c>
      <c r="Q3" s="53">
        <v>0</v>
      </c>
      <c r="R3" s="53">
        <v>0</v>
      </c>
      <c r="S3" s="72">
        <v>0</v>
      </c>
      <c r="T3" t="s">
        <v>532</v>
      </c>
      <c r="U3" s="73">
        <v>16.059999999999999</v>
      </c>
      <c r="V3" s="74">
        <v>-153</v>
      </c>
      <c r="W3">
        <v>-80</v>
      </c>
      <c r="X3">
        <v>-70</v>
      </c>
      <c r="Y3">
        <v>-3</v>
      </c>
      <c r="Z3">
        <v>2.4900000000000002</v>
      </c>
      <c r="AA3">
        <v>0</v>
      </c>
      <c r="AB3">
        <v>13.57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12.55</v>
      </c>
      <c r="K4" s="46">
        <v>0</v>
      </c>
      <c r="L4" s="46">
        <v>2.77</v>
      </c>
      <c r="M4" s="74">
        <v>0</v>
      </c>
      <c r="N4" s="73">
        <v>-128</v>
      </c>
      <c r="O4" s="46">
        <v>-68</v>
      </c>
      <c r="P4" s="46">
        <v>0</v>
      </c>
      <c r="Q4" s="46">
        <v>0</v>
      </c>
      <c r="R4" s="46">
        <v>0</v>
      </c>
      <c r="S4" s="74">
        <v>0</v>
      </c>
      <c r="U4" s="73">
        <v>15.32</v>
      </c>
      <c r="V4" s="74">
        <v>-199</v>
      </c>
      <c r="W4">
        <v>-128</v>
      </c>
      <c r="X4">
        <v>-68</v>
      </c>
      <c r="Y4">
        <v>-3</v>
      </c>
      <c r="Z4">
        <v>2.77</v>
      </c>
      <c r="AA4">
        <v>0</v>
      </c>
      <c r="AB4">
        <v>12.55</v>
      </c>
    </row>
    <row r="5" spans="1:28">
      <c r="G5" t="s">
        <v>47</v>
      </c>
      <c r="H5" s="73">
        <v>0</v>
      </c>
      <c r="I5" s="46">
        <v>0</v>
      </c>
      <c r="J5" s="46">
        <v>21.4</v>
      </c>
      <c r="K5" s="46">
        <v>0</v>
      </c>
      <c r="L5" s="46">
        <v>3.57</v>
      </c>
      <c r="M5" s="74">
        <v>0</v>
      </c>
      <c r="N5" s="73">
        <v>-121</v>
      </c>
      <c r="O5" s="46">
        <v>-45</v>
      </c>
      <c r="P5" s="46">
        <v>0</v>
      </c>
      <c r="Q5" s="46">
        <v>0</v>
      </c>
      <c r="R5" s="46">
        <v>0</v>
      </c>
      <c r="S5" s="74">
        <v>0</v>
      </c>
      <c r="U5" s="73">
        <v>24.97</v>
      </c>
      <c r="V5" s="74">
        <v>-169</v>
      </c>
      <c r="W5">
        <v>-121</v>
      </c>
      <c r="X5">
        <v>-45</v>
      </c>
      <c r="Y5">
        <v>-3</v>
      </c>
      <c r="Z5">
        <v>3.57</v>
      </c>
      <c r="AA5">
        <v>0</v>
      </c>
      <c r="AB5">
        <v>21.4</v>
      </c>
    </row>
    <row r="6" spans="1:28">
      <c r="G6" t="s">
        <v>48</v>
      </c>
      <c r="H6" s="73">
        <v>0</v>
      </c>
      <c r="I6" s="46">
        <v>0</v>
      </c>
      <c r="J6" s="46">
        <v>23.48</v>
      </c>
      <c r="K6" s="46">
        <v>0</v>
      </c>
      <c r="L6" s="46">
        <v>3.92</v>
      </c>
      <c r="M6" s="74">
        <v>0</v>
      </c>
      <c r="N6" s="73">
        <v>-110</v>
      </c>
      <c r="O6" s="46">
        <v>-38</v>
      </c>
      <c r="P6" s="46">
        <v>0</v>
      </c>
      <c r="Q6" s="46">
        <v>0</v>
      </c>
      <c r="R6" s="46">
        <v>0</v>
      </c>
      <c r="S6" s="74">
        <v>0</v>
      </c>
      <c r="U6" s="73">
        <v>27.4</v>
      </c>
      <c r="V6" s="74">
        <v>-151</v>
      </c>
      <c r="W6">
        <v>-110</v>
      </c>
      <c r="X6">
        <v>-38</v>
      </c>
      <c r="Y6">
        <v>-3</v>
      </c>
      <c r="Z6">
        <v>3.92</v>
      </c>
      <c r="AA6">
        <v>0</v>
      </c>
      <c r="AB6">
        <v>23.48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4.3499999999999996</v>
      </c>
      <c r="M7" s="74">
        <v>0</v>
      </c>
      <c r="N7" s="73">
        <v>-97</v>
      </c>
      <c r="O7" s="46">
        <v>-40</v>
      </c>
      <c r="P7" s="46">
        <v>0</v>
      </c>
      <c r="Q7" s="46">
        <v>0</v>
      </c>
      <c r="R7" s="46">
        <v>0</v>
      </c>
      <c r="S7" s="74">
        <v>0</v>
      </c>
      <c r="U7" s="73">
        <v>4.3499999999999996</v>
      </c>
      <c r="V7" s="74">
        <v>-140</v>
      </c>
      <c r="W7">
        <v>-97</v>
      </c>
      <c r="X7">
        <v>-40</v>
      </c>
      <c r="Y7">
        <v>-3</v>
      </c>
      <c r="Z7">
        <v>4.3499999999999996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4.3499999999999996</v>
      </c>
      <c r="M8" s="74">
        <v>0</v>
      </c>
      <c r="N8" s="73">
        <v>-146</v>
      </c>
      <c r="O8" s="46">
        <v>-55</v>
      </c>
      <c r="P8" s="46">
        <v>0</v>
      </c>
      <c r="Q8" s="46">
        <v>0</v>
      </c>
      <c r="R8" s="46">
        <v>0</v>
      </c>
      <c r="S8" s="74">
        <v>0</v>
      </c>
      <c r="U8" s="73">
        <v>4.3499999999999996</v>
      </c>
      <c r="V8" s="74">
        <v>-204</v>
      </c>
      <c r="W8">
        <v>-146</v>
      </c>
      <c r="X8">
        <v>-55</v>
      </c>
      <c r="Y8">
        <v>-3</v>
      </c>
      <c r="Z8">
        <v>4.3499999999999996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3.69</v>
      </c>
      <c r="M9" s="74">
        <v>0</v>
      </c>
      <c r="N9" s="73">
        <v>-153</v>
      </c>
      <c r="O9" s="46">
        <v>-45</v>
      </c>
      <c r="P9" s="46">
        <v>0</v>
      </c>
      <c r="Q9" s="46">
        <v>0</v>
      </c>
      <c r="R9" s="46">
        <v>0</v>
      </c>
      <c r="S9" s="74">
        <v>0</v>
      </c>
      <c r="U9" s="73">
        <v>3.69</v>
      </c>
      <c r="V9" s="74">
        <v>-201</v>
      </c>
      <c r="W9">
        <v>-153</v>
      </c>
      <c r="X9">
        <v>-45</v>
      </c>
      <c r="Y9">
        <v>-3</v>
      </c>
      <c r="Z9">
        <v>3.69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3.87</v>
      </c>
      <c r="M10" s="74">
        <v>0</v>
      </c>
      <c r="N10" s="73">
        <v>-192</v>
      </c>
      <c r="O10" s="46">
        <v>-39</v>
      </c>
      <c r="P10" s="46">
        <v>0</v>
      </c>
      <c r="Q10" s="46">
        <v>0</v>
      </c>
      <c r="R10" s="46">
        <v>0</v>
      </c>
      <c r="S10" s="74">
        <v>0</v>
      </c>
      <c r="U10" s="73">
        <v>3.87</v>
      </c>
      <c r="V10" s="74">
        <v>-234</v>
      </c>
      <c r="W10">
        <v>-192</v>
      </c>
      <c r="X10">
        <v>-39</v>
      </c>
      <c r="Y10">
        <v>-3</v>
      </c>
      <c r="Z10">
        <v>3.87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2.9</v>
      </c>
      <c r="M11" s="74">
        <v>0</v>
      </c>
      <c r="N11" s="73">
        <v>-157</v>
      </c>
      <c r="O11" s="46">
        <v>-55</v>
      </c>
      <c r="P11" s="46">
        <v>0</v>
      </c>
      <c r="Q11" s="46">
        <v>0</v>
      </c>
      <c r="R11" s="46">
        <v>0</v>
      </c>
      <c r="S11" s="74">
        <v>0</v>
      </c>
      <c r="U11" s="73">
        <v>2.9</v>
      </c>
      <c r="V11" s="74">
        <v>-215</v>
      </c>
      <c r="W11">
        <v>-157</v>
      </c>
      <c r="X11">
        <v>-55</v>
      </c>
      <c r="Y11">
        <v>-3</v>
      </c>
      <c r="Z11">
        <v>2.9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2.42</v>
      </c>
      <c r="M12" s="74">
        <v>0</v>
      </c>
      <c r="N12" s="73">
        <v>-137</v>
      </c>
      <c r="O12" s="46">
        <v>-68</v>
      </c>
      <c r="P12" s="46">
        <v>0</v>
      </c>
      <c r="Q12" s="46">
        <v>0</v>
      </c>
      <c r="R12" s="46">
        <v>0</v>
      </c>
      <c r="S12" s="74">
        <v>0</v>
      </c>
      <c r="U12" s="73">
        <v>2.42</v>
      </c>
      <c r="V12" s="74">
        <v>-208</v>
      </c>
      <c r="W12">
        <v>-137</v>
      </c>
      <c r="X12">
        <v>-68</v>
      </c>
      <c r="Y12">
        <v>-3</v>
      </c>
      <c r="Z12">
        <v>2.42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1.93</v>
      </c>
      <c r="M13" s="74">
        <v>0</v>
      </c>
      <c r="N13" s="73">
        <v>-180</v>
      </c>
      <c r="O13" s="46">
        <v>-42</v>
      </c>
      <c r="P13" s="46">
        <v>0</v>
      </c>
      <c r="Q13" s="46">
        <v>0</v>
      </c>
      <c r="R13" s="46">
        <v>0</v>
      </c>
      <c r="S13" s="74">
        <v>0</v>
      </c>
      <c r="U13" s="73">
        <v>1.93</v>
      </c>
      <c r="V13" s="74">
        <v>-225</v>
      </c>
      <c r="W13">
        <v>-180</v>
      </c>
      <c r="X13">
        <v>-42</v>
      </c>
      <c r="Y13">
        <v>-3</v>
      </c>
      <c r="Z13">
        <v>1.93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-175</v>
      </c>
      <c r="O14" s="46">
        <v>-40</v>
      </c>
      <c r="P14" s="46">
        <v>0</v>
      </c>
      <c r="Q14" s="46">
        <v>0</v>
      </c>
      <c r="R14" s="46">
        <v>0</v>
      </c>
      <c r="S14" s="74">
        <v>0</v>
      </c>
      <c r="U14" s="73">
        <v>1.93</v>
      </c>
      <c r="V14" s="74">
        <v>-218</v>
      </c>
      <c r="W14">
        <v>-175</v>
      </c>
      <c r="X14">
        <v>-40</v>
      </c>
      <c r="Y14">
        <v>-3</v>
      </c>
      <c r="Z14">
        <v>1.93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-78</v>
      </c>
      <c r="O15" s="46">
        <v>-41</v>
      </c>
      <c r="P15" s="46">
        <v>-9</v>
      </c>
      <c r="Q15" s="46">
        <v>0</v>
      </c>
      <c r="R15" s="46">
        <v>0</v>
      </c>
      <c r="S15" s="74">
        <v>0</v>
      </c>
      <c r="U15" s="73">
        <v>1.45</v>
      </c>
      <c r="V15" s="74">
        <v>-131</v>
      </c>
      <c r="W15">
        <v>-78</v>
      </c>
      <c r="X15">
        <v>-41</v>
      </c>
      <c r="Y15">
        <v>-3</v>
      </c>
      <c r="Z15">
        <v>1.45</v>
      </c>
      <c r="AA15">
        <v>0</v>
      </c>
      <c r="AB15">
        <v>-9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0.97</v>
      </c>
      <c r="M16" s="74">
        <v>0</v>
      </c>
      <c r="N16" s="73">
        <v>-80</v>
      </c>
      <c r="O16" s="46">
        <v>-32</v>
      </c>
      <c r="P16" s="46">
        <v>-5</v>
      </c>
      <c r="Q16" s="46">
        <v>0</v>
      </c>
      <c r="R16" s="46">
        <v>0</v>
      </c>
      <c r="S16" s="74">
        <v>0</v>
      </c>
      <c r="U16" s="73">
        <v>0.97</v>
      </c>
      <c r="V16" s="74">
        <v>-120</v>
      </c>
      <c r="W16">
        <v>-80</v>
      </c>
      <c r="X16">
        <v>-32</v>
      </c>
      <c r="Y16">
        <v>-3</v>
      </c>
      <c r="Z16">
        <v>0.97</v>
      </c>
      <c r="AA16">
        <v>0</v>
      </c>
      <c r="AB16">
        <v>-5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0.97</v>
      </c>
      <c r="M17" s="74">
        <v>0</v>
      </c>
      <c r="N17" s="73">
        <v>-117</v>
      </c>
      <c r="O17" s="46">
        <v>-18</v>
      </c>
      <c r="P17" s="46">
        <v>0</v>
      </c>
      <c r="Q17" s="46">
        <v>0</v>
      </c>
      <c r="R17" s="46">
        <v>0</v>
      </c>
      <c r="S17" s="74">
        <v>0</v>
      </c>
      <c r="U17" s="73">
        <v>0.97</v>
      </c>
      <c r="V17" s="74">
        <v>-138</v>
      </c>
      <c r="W17">
        <v>-117</v>
      </c>
      <c r="X17">
        <v>-18</v>
      </c>
      <c r="Y17">
        <v>-3</v>
      </c>
      <c r="Z17">
        <v>0.97</v>
      </c>
      <c r="AA17">
        <v>0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0.48</v>
      </c>
      <c r="M18" s="74">
        <v>0</v>
      </c>
      <c r="N18" s="73">
        <v>-96</v>
      </c>
      <c r="O18" s="46">
        <v>-14</v>
      </c>
      <c r="P18" s="46">
        <v>0</v>
      </c>
      <c r="Q18" s="46">
        <v>0</v>
      </c>
      <c r="R18" s="46">
        <v>0</v>
      </c>
      <c r="S18" s="74">
        <v>0</v>
      </c>
      <c r="U18" s="73">
        <v>0.48</v>
      </c>
      <c r="V18" s="74">
        <v>-113</v>
      </c>
      <c r="W18">
        <v>-96</v>
      </c>
      <c r="X18">
        <v>-14</v>
      </c>
      <c r="Y18">
        <v>-3</v>
      </c>
      <c r="Z18">
        <v>0.48</v>
      </c>
      <c r="AA18">
        <v>0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0.48</v>
      </c>
      <c r="M19" s="74">
        <v>0</v>
      </c>
      <c r="N19" s="73">
        <v>-88</v>
      </c>
      <c r="O19" s="46">
        <v>-27</v>
      </c>
      <c r="P19" s="46">
        <v>0</v>
      </c>
      <c r="Q19" s="46">
        <v>0</v>
      </c>
      <c r="R19" s="46">
        <v>0</v>
      </c>
      <c r="S19" s="74">
        <v>0</v>
      </c>
      <c r="U19" s="73">
        <v>0.48</v>
      </c>
      <c r="V19" s="74">
        <v>-118</v>
      </c>
      <c r="W19">
        <v>-88</v>
      </c>
      <c r="X19">
        <v>-27</v>
      </c>
      <c r="Y19">
        <v>-3</v>
      </c>
      <c r="Z19">
        <v>0.48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0.48</v>
      </c>
      <c r="M20" s="74">
        <v>0</v>
      </c>
      <c r="N20" s="73">
        <v>-81</v>
      </c>
      <c r="O20" s="46">
        <v>-73</v>
      </c>
      <c r="P20" s="46">
        <v>0</v>
      </c>
      <c r="Q20" s="46">
        <v>0</v>
      </c>
      <c r="R20" s="46">
        <v>0</v>
      </c>
      <c r="S20" s="74">
        <v>0</v>
      </c>
      <c r="U20" s="73">
        <v>0.48</v>
      </c>
      <c r="V20" s="74">
        <v>-157</v>
      </c>
      <c r="W20">
        <v>-81</v>
      </c>
      <c r="X20">
        <v>-73</v>
      </c>
      <c r="Y20">
        <v>-3</v>
      </c>
      <c r="Z20">
        <v>0.48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0.48</v>
      </c>
      <c r="M21" s="74">
        <v>0</v>
      </c>
      <c r="N21" s="73">
        <v>-106</v>
      </c>
      <c r="O21" s="46">
        <v>-18</v>
      </c>
      <c r="P21" s="46">
        <v>0</v>
      </c>
      <c r="Q21" s="46">
        <v>0</v>
      </c>
      <c r="R21" s="46">
        <v>0</v>
      </c>
      <c r="S21" s="74">
        <v>0</v>
      </c>
      <c r="U21" s="73">
        <v>0.48</v>
      </c>
      <c r="V21" s="74">
        <v>-127</v>
      </c>
      <c r="W21">
        <v>-106</v>
      </c>
      <c r="X21">
        <v>-18</v>
      </c>
      <c r="Y21">
        <v>-3</v>
      </c>
      <c r="Z21">
        <v>0.48</v>
      </c>
      <c r="AA21">
        <v>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0.48</v>
      </c>
      <c r="M22" s="74">
        <v>0</v>
      </c>
      <c r="N22" s="73">
        <v>-105</v>
      </c>
      <c r="O22" s="46">
        <v>-9</v>
      </c>
      <c r="P22" s="46">
        <v>0</v>
      </c>
      <c r="Q22" s="46">
        <v>0</v>
      </c>
      <c r="R22" s="46">
        <v>0</v>
      </c>
      <c r="S22" s="74">
        <v>0</v>
      </c>
      <c r="U22" s="73">
        <v>0.48</v>
      </c>
      <c r="V22" s="74">
        <v>-117</v>
      </c>
      <c r="W22">
        <v>-105</v>
      </c>
      <c r="X22">
        <v>-9</v>
      </c>
      <c r="Y22">
        <v>-3</v>
      </c>
      <c r="Z22">
        <v>0.48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0.48</v>
      </c>
      <c r="M23" s="74">
        <v>0</v>
      </c>
      <c r="N23" s="73">
        <v>-81</v>
      </c>
      <c r="O23" s="46">
        <v>-26</v>
      </c>
      <c r="P23" s="46">
        <v>0</v>
      </c>
      <c r="Q23" s="46">
        <v>0</v>
      </c>
      <c r="R23" s="46">
        <v>0</v>
      </c>
      <c r="S23" s="74">
        <v>0</v>
      </c>
      <c r="U23" s="73">
        <v>0.48</v>
      </c>
      <c r="V23" s="74">
        <v>-110</v>
      </c>
      <c r="W23">
        <v>-81</v>
      </c>
      <c r="X23">
        <v>-26</v>
      </c>
      <c r="Y23">
        <v>-3</v>
      </c>
      <c r="Z23">
        <v>0.48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0.48</v>
      </c>
      <c r="M24" s="74">
        <v>0</v>
      </c>
      <c r="N24" s="73">
        <v>-103</v>
      </c>
      <c r="O24" s="46">
        <v>-95</v>
      </c>
      <c r="P24" s="46">
        <v>-10</v>
      </c>
      <c r="Q24" s="46">
        <v>0</v>
      </c>
      <c r="R24" s="46">
        <v>0</v>
      </c>
      <c r="S24" s="74">
        <v>0</v>
      </c>
      <c r="U24" s="73">
        <v>0.48</v>
      </c>
      <c r="V24" s="74">
        <v>-211</v>
      </c>
      <c r="W24">
        <v>-103</v>
      </c>
      <c r="X24">
        <v>-95</v>
      </c>
      <c r="Y24">
        <v>-3</v>
      </c>
      <c r="Z24">
        <v>0.48</v>
      </c>
      <c r="AA24">
        <v>0</v>
      </c>
      <c r="AB24">
        <v>-10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0.97</v>
      </c>
      <c r="M25" s="74">
        <v>0</v>
      </c>
      <c r="N25" s="73">
        <v>-84</v>
      </c>
      <c r="O25" s="46">
        <v>-92</v>
      </c>
      <c r="P25" s="46">
        <v>-52</v>
      </c>
      <c r="Q25" s="46">
        <v>0</v>
      </c>
      <c r="R25" s="46">
        <v>0</v>
      </c>
      <c r="S25" s="74">
        <v>0</v>
      </c>
      <c r="U25" s="73">
        <v>0.97</v>
      </c>
      <c r="V25" s="74">
        <v>-231</v>
      </c>
      <c r="W25">
        <v>-84</v>
      </c>
      <c r="X25">
        <v>-92</v>
      </c>
      <c r="Y25">
        <v>-3</v>
      </c>
      <c r="Z25">
        <v>0.97</v>
      </c>
      <c r="AA25">
        <v>0</v>
      </c>
      <c r="AB25">
        <v>-52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0.97</v>
      </c>
      <c r="M26" s="74">
        <v>0</v>
      </c>
      <c r="N26" s="73">
        <v>-69</v>
      </c>
      <c r="O26" s="46">
        <v>-93</v>
      </c>
      <c r="P26" s="46">
        <v>0</v>
      </c>
      <c r="Q26" s="46">
        <v>0</v>
      </c>
      <c r="R26" s="46">
        <v>0</v>
      </c>
      <c r="S26" s="74">
        <v>0</v>
      </c>
      <c r="U26" s="73">
        <v>0.97</v>
      </c>
      <c r="V26" s="74">
        <v>-165</v>
      </c>
      <c r="W26">
        <v>-69</v>
      </c>
      <c r="X26">
        <v>-93</v>
      </c>
      <c r="Y26">
        <v>-3</v>
      </c>
      <c r="Z26">
        <v>0.97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0.97</v>
      </c>
      <c r="M27" s="74">
        <v>0</v>
      </c>
      <c r="N27" s="73">
        <v>-72</v>
      </c>
      <c r="O27" s="46">
        <v>-51</v>
      </c>
      <c r="P27" s="46">
        <v>0</v>
      </c>
      <c r="Q27" s="46">
        <v>0</v>
      </c>
      <c r="R27" s="46">
        <v>0</v>
      </c>
      <c r="S27" s="74">
        <v>0</v>
      </c>
      <c r="U27" s="73">
        <v>0.97</v>
      </c>
      <c r="V27" s="74">
        <v>-126</v>
      </c>
      <c r="W27">
        <v>-72</v>
      </c>
      <c r="X27">
        <v>-51</v>
      </c>
      <c r="Y27">
        <v>-3</v>
      </c>
      <c r="Z27">
        <v>0.97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1.45</v>
      </c>
      <c r="M28" s="74">
        <v>0</v>
      </c>
      <c r="N28" s="73">
        <v>-89</v>
      </c>
      <c r="O28" s="46">
        <v>-43</v>
      </c>
      <c r="P28" s="46">
        <v>0</v>
      </c>
      <c r="Q28" s="46">
        <v>0</v>
      </c>
      <c r="R28" s="46">
        <v>0</v>
      </c>
      <c r="S28" s="74">
        <v>0</v>
      </c>
      <c r="U28" s="73">
        <v>1.45</v>
      </c>
      <c r="V28" s="74">
        <v>-135</v>
      </c>
      <c r="W28">
        <v>-89</v>
      </c>
      <c r="X28">
        <v>-43</v>
      </c>
      <c r="Y28">
        <v>-3</v>
      </c>
      <c r="Z28">
        <v>1.45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1.93</v>
      </c>
      <c r="M29" s="74">
        <v>0</v>
      </c>
      <c r="N29" s="73">
        <v>-118</v>
      </c>
      <c r="O29" s="46">
        <v>-70</v>
      </c>
      <c r="P29" s="46">
        <v>0</v>
      </c>
      <c r="Q29" s="46">
        <v>0</v>
      </c>
      <c r="R29" s="46">
        <v>0</v>
      </c>
      <c r="S29" s="74">
        <v>0</v>
      </c>
      <c r="U29" s="73">
        <v>1.93</v>
      </c>
      <c r="V29" s="74">
        <v>-191</v>
      </c>
      <c r="W29">
        <v>-118</v>
      </c>
      <c r="X29">
        <v>-70</v>
      </c>
      <c r="Y29">
        <v>-3</v>
      </c>
      <c r="Z29">
        <v>1.93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2.13</v>
      </c>
      <c r="M30" s="74">
        <v>0</v>
      </c>
      <c r="N30" s="73">
        <v>-112</v>
      </c>
      <c r="O30" s="46">
        <v>-115</v>
      </c>
      <c r="P30" s="46">
        <v>-66</v>
      </c>
      <c r="Q30" s="46">
        <v>0</v>
      </c>
      <c r="R30" s="46">
        <v>0</v>
      </c>
      <c r="S30" s="74">
        <v>0</v>
      </c>
      <c r="U30" s="73">
        <v>2.13</v>
      </c>
      <c r="V30" s="74">
        <v>-296</v>
      </c>
      <c r="W30">
        <v>-112</v>
      </c>
      <c r="X30">
        <v>-115</v>
      </c>
      <c r="Y30">
        <v>-3</v>
      </c>
      <c r="Z30">
        <v>2.13</v>
      </c>
      <c r="AA30">
        <v>0</v>
      </c>
      <c r="AB30">
        <v>-66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3.39</v>
      </c>
      <c r="M31" s="74">
        <v>0</v>
      </c>
      <c r="N31" s="73">
        <v>-118</v>
      </c>
      <c r="O31" s="46">
        <v>-125</v>
      </c>
      <c r="P31" s="46">
        <v>-104</v>
      </c>
      <c r="Q31" s="46">
        <v>0</v>
      </c>
      <c r="R31" s="46">
        <v>0</v>
      </c>
      <c r="S31" s="74">
        <v>0</v>
      </c>
      <c r="U31" s="73">
        <v>3.39</v>
      </c>
      <c r="V31" s="74">
        <v>-350</v>
      </c>
      <c r="W31">
        <v>-118</v>
      </c>
      <c r="X31">
        <v>-125</v>
      </c>
      <c r="Y31">
        <v>-3</v>
      </c>
      <c r="Z31">
        <v>3.39</v>
      </c>
      <c r="AA31">
        <v>0</v>
      </c>
      <c r="AB31">
        <v>-104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3.39</v>
      </c>
      <c r="M32" s="74">
        <v>0</v>
      </c>
      <c r="N32" s="73">
        <v>-86</v>
      </c>
      <c r="O32" s="46">
        <v>-128</v>
      </c>
      <c r="P32" s="46">
        <v>-81</v>
      </c>
      <c r="Q32" s="46">
        <v>0</v>
      </c>
      <c r="R32" s="46">
        <v>0</v>
      </c>
      <c r="S32" s="74">
        <v>0</v>
      </c>
      <c r="U32" s="73">
        <v>3.39</v>
      </c>
      <c r="V32" s="74">
        <v>-298</v>
      </c>
      <c r="W32">
        <v>-86</v>
      </c>
      <c r="X32">
        <v>-128</v>
      </c>
      <c r="Y32">
        <v>-3</v>
      </c>
      <c r="Z32">
        <v>3.39</v>
      </c>
      <c r="AA32">
        <v>0</v>
      </c>
      <c r="AB32">
        <v>-81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2.9</v>
      </c>
      <c r="M33" s="74">
        <v>0</v>
      </c>
      <c r="N33" s="73">
        <v>-57</v>
      </c>
      <c r="O33" s="46">
        <v>-40</v>
      </c>
      <c r="P33" s="46">
        <v>-69</v>
      </c>
      <c r="Q33" s="46">
        <v>0</v>
      </c>
      <c r="R33" s="46">
        <v>0</v>
      </c>
      <c r="S33" s="74">
        <v>0</v>
      </c>
      <c r="U33" s="73">
        <v>2.9</v>
      </c>
      <c r="V33" s="74">
        <v>-169</v>
      </c>
      <c r="W33">
        <v>-57</v>
      </c>
      <c r="X33">
        <v>-40</v>
      </c>
      <c r="Y33">
        <v>-3</v>
      </c>
      <c r="Z33">
        <v>2.9</v>
      </c>
      <c r="AA33">
        <v>0</v>
      </c>
      <c r="AB33">
        <v>-69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2.42</v>
      </c>
      <c r="M34" s="74">
        <v>0</v>
      </c>
      <c r="N34" s="73">
        <v>-62</v>
      </c>
      <c r="O34" s="46">
        <v>-78</v>
      </c>
      <c r="P34" s="46">
        <v>-64</v>
      </c>
      <c r="Q34" s="46">
        <v>0</v>
      </c>
      <c r="R34" s="46">
        <v>0</v>
      </c>
      <c r="S34" s="74">
        <v>0</v>
      </c>
      <c r="U34" s="73">
        <v>2.42</v>
      </c>
      <c r="V34" s="74">
        <v>-207</v>
      </c>
      <c r="W34">
        <v>-62</v>
      </c>
      <c r="X34">
        <v>-78</v>
      </c>
      <c r="Y34">
        <v>-3</v>
      </c>
      <c r="Z34">
        <v>2.42</v>
      </c>
      <c r="AA34">
        <v>0</v>
      </c>
      <c r="AB34">
        <v>-64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2.42</v>
      </c>
      <c r="M35" s="74">
        <v>0</v>
      </c>
      <c r="N35" s="73">
        <v>-69</v>
      </c>
      <c r="O35" s="46">
        <v>-26</v>
      </c>
      <c r="P35" s="46">
        <v>-65</v>
      </c>
      <c r="Q35" s="46">
        <v>0</v>
      </c>
      <c r="R35" s="46">
        <v>0</v>
      </c>
      <c r="S35" s="74">
        <v>0</v>
      </c>
      <c r="U35" s="73">
        <v>2.42</v>
      </c>
      <c r="V35" s="74">
        <v>-163</v>
      </c>
      <c r="W35">
        <v>-69</v>
      </c>
      <c r="X35">
        <v>-26</v>
      </c>
      <c r="Y35">
        <v>-3</v>
      </c>
      <c r="Z35">
        <v>2.42</v>
      </c>
      <c r="AA35">
        <v>0</v>
      </c>
      <c r="AB35">
        <v>-65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-67</v>
      </c>
      <c r="O36" s="46">
        <v>-59</v>
      </c>
      <c r="P36" s="46">
        <v>-69</v>
      </c>
      <c r="Q36" s="46">
        <v>0</v>
      </c>
      <c r="R36" s="46">
        <v>0</v>
      </c>
      <c r="S36" s="74">
        <v>0</v>
      </c>
      <c r="U36" s="73">
        <v>2.9</v>
      </c>
      <c r="V36" s="74">
        <v>-198</v>
      </c>
      <c r="W36">
        <v>-67</v>
      </c>
      <c r="X36">
        <v>-59</v>
      </c>
      <c r="Y36">
        <v>-3</v>
      </c>
      <c r="Z36">
        <v>2.9</v>
      </c>
      <c r="AA36">
        <v>0</v>
      </c>
      <c r="AB36">
        <v>-69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3.68</v>
      </c>
      <c r="M37" s="74">
        <v>0</v>
      </c>
      <c r="N37" s="73">
        <v>-87</v>
      </c>
      <c r="O37" s="46">
        <v>-39</v>
      </c>
      <c r="P37" s="46">
        <v>-75</v>
      </c>
      <c r="Q37" s="46">
        <v>0</v>
      </c>
      <c r="R37" s="46">
        <v>0</v>
      </c>
      <c r="S37" s="74">
        <v>0</v>
      </c>
      <c r="U37" s="73">
        <v>3.68</v>
      </c>
      <c r="V37" s="74">
        <v>-204</v>
      </c>
      <c r="W37">
        <v>-87</v>
      </c>
      <c r="X37">
        <v>-39</v>
      </c>
      <c r="Y37">
        <v>-3</v>
      </c>
      <c r="Z37">
        <v>3.68</v>
      </c>
      <c r="AA37">
        <v>0</v>
      </c>
      <c r="AB37">
        <v>-75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3.87</v>
      </c>
      <c r="M38" s="74">
        <v>0</v>
      </c>
      <c r="N38" s="73">
        <v>-94</v>
      </c>
      <c r="O38" s="46">
        <v>-37</v>
      </c>
      <c r="P38" s="46">
        <v>-96</v>
      </c>
      <c r="Q38" s="46">
        <v>0</v>
      </c>
      <c r="R38" s="46">
        <v>0</v>
      </c>
      <c r="S38" s="74">
        <v>0</v>
      </c>
      <c r="U38" s="73">
        <v>3.87</v>
      </c>
      <c r="V38" s="74">
        <v>-230</v>
      </c>
      <c r="W38">
        <v>-94</v>
      </c>
      <c r="X38">
        <v>-37</v>
      </c>
      <c r="Y38">
        <v>-3</v>
      </c>
      <c r="Z38">
        <v>3.87</v>
      </c>
      <c r="AA38">
        <v>0</v>
      </c>
      <c r="AB38">
        <v>-96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5.03</v>
      </c>
      <c r="M39" s="74">
        <v>0</v>
      </c>
      <c r="N39" s="73">
        <v>-120</v>
      </c>
      <c r="O39" s="46">
        <v>-44</v>
      </c>
      <c r="P39" s="46">
        <v>-5</v>
      </c>
      <c r="Q39" s="46">
        <v>0</v>
      </c>
      <c r="R39" s="46">
        <v>0</v>
      </c>
      <c r="S39" s="74">
        <v>0</v>
      </c>
      <c r="U39" s="73">
        <v>5.03</v>
      </c>
      <c r="V39" s="74">
        <v>-172</v>
      </c>
      <c r="W39">
        <v>-120</v>
      </c>
      <c r="X39">
        <v>-44</v>
      </c>
      <c r="Y39">
        <v>-3</v>
      </c>
      <c r="Z39">
        <v>5.03</v>
      </c>
      <c r="AA39">
        <v>0</v>
      </c>
      <c r="AB39">
        <v>-5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4.3499999999999996</v>
      </c>
      <c r="M40" s="74">
        <v>0</v>
      </c>
      <c r="N40" s="73">
        <v>-129</v>
      </c>
      <c r="O40" s="46">
        <v>-8</v>
      </c>
      <c r="P40" s="46">
        <v>-50</v>
      </c>
      <c r="Q40" s="46">
        <v>0</v>
      </c>
      <c r="R40" s="46">
        <v>0</v>
      </c>
      <c r="S40" s="74">
        <v>0</v>
      </c>
      <c r="U40" s="73">
        <v>4.3499999999999996</v>
      </c>
      <c r="V40" s="74">
        <v>-190</v>
      </c>
      <c r="W40">
        <v>-129</v>
      </c>
      <c r="X40">
        <v>-8</v>
      </c>
      <c r="Y40">
        <v>-3</v>
      </c>
      <c r="Z40">
        <v>4.3499999999999996</v>
      </c>
      <c r="AA40">
        <v>0</v>
      </c>
      <c r="AB40">
        <v>-50</v>
      </c>
    </row>
    <row r="41" spans="7:28">
      <c r="G41" t="s">
        <v>83</v>
      </c>
      <c r="H41" s="73">
        <v>0</v>
      </c>
      <c r="I41" s="46">
        <v>26.11</v>
      </c>
      <c r="J41" s="46">
        <v>0</v>
      </c>
      <c r="K41" s="46">
        <v>0</v>
      </c>
      <c r="L41" s="46">
        <v>5.32</v>
      </c>
      <c r="M41" s="74">
        <v>0</v>
      </c>
      <c r="N41" s="73">
        <v>-90</v>
      </c>
      <c r="O41" s="46">
        <v>0</v>
      </c>
      <c r="P41" s="46">
        <v>-40</v>
      </c>
      <c r="Q41" s="46">
        <v>0</v>
      </c>
      <c r="R41" s="46">
        <v>0</v>
      </c>
      <c r="S41" s="74">
        <v>0</v>
      </c>
      <c r="U41" s="73">
        <v>31.43</v>
      </c>
      <c r="V41" s="74">
        <v>-133</v>
      </c>
      <c r="W41">
        <v>-90</v>
      </c>
      <c r="X41">
        <v>26.11</v>
      </c>
      <c r="Y41">
        <v>-3</v>
      </c>
      <c r="Z41">
        <v>5.32</v>
      </c>
      <c r="AA41">
        <v>0</v>
      </c>
      <c r="AB41">
        <v>-40</v>
      </c>
    </row>
    <row r="42" spans="7:28">
      <c r="G42" t="s">
        <v>84</v>
      </c>
      <c r="H42" s="73">
        <v>0</v>
      </c>
      <c r="I42" s="46">
        <v>31.92</v>
      </c>
      <c r="J42" s="46">
        <v>0</v>
      </c>
      <c r="K42" s="46">
        <v>0</v>
      </c>
      <c r="L42" s="46">
        <v>5.8</v>
      </c>
      <c r="M42" s="74">
        <v>0</v>
      </c>
      <c r="N42" s="73">
        <v>-87</v>
      </c>
      <c r="O42" s="46">
        <v>0</v>
      </c>
      <c r="P42" s="46">
        <v>-45</v>
      </c>
      <c r="Q42" s="46">
        <v>0</v>
      </c>
      <c r="R42" s="46">
        <v>0</v>
      </c>
      <c r="S42" s="74">
        <v>0</v>
      </c>
      <c r="U42" s="73">
        <v>37.72</v>
      </c>
      <c r="V42" s="74">
        <v>-135</v>
      </c>
      <c r="W42">
        <v>-87</v>
      </c>
      <c r="X42">
        <v>31.92</v>
      </c>
      <c r="Y42">
        <v>-3</v>
      </c>
      <c r="Z42">
        <v>5.8</v>
      </c>
      <c r="AA42">
        <v>0</v>
      </c>
      <c r="AB42">
        <v>-45</v>
      </c>
    </row>
    <row r="43" spans="7:28">
      <c r="G43" t="s">
        <v>85</v>
      </c>
      <c r="H43" s="73">
        <v>0</v>
      </c>
      <c r="I43" s="46">
        <v>6.77</v>
      </c>
      <c r="J43" s="46">
        <v>0</v>
      </c>
      <c r="K43" s="46">
        <v>0</v>
      </c>
      <c r="L43" s="46">
        <v>6.77</v>
      </c>
      <c r="M43" s="74">
        <v>0</v>
      </c>
      <c r="N43" s="73">
        <v>-107</v>
      </c>
      <c r="O43" s="46">
        <v>0</v>
      </c>
      <c r="P43" s="46">
        <v>-80</v>
      </c>
      <c r="Q43" s="46">
        <v>0</v>
      </c>
      <c r="R43" s="46">
        <v>0</v>
      </c>
      <c r="S43" s="74">
        <v>0</v>
      </c>
      <c r="U43" s="73">
        <v>13.54</v>
      </c>
      <c r="V43" s="74">
        <v>-190</v>
      </c>
      <c r="W43">
        <v>-107</v>
      </c>
      <c r="X43">
        <v>6.77</v>
      </c>
      <c r="Y43">
        <v>-3</v>
      </c>
      <c r="Z43">
        <v>6.77</v>
      </c>
      <c r="AA43">
        <v>0</v>
      </c>
      <c r="AB43">
        <v>-80</v>
      </c>
    </row>
    <row r="44" spans="7:28">
      <c r="G44" t="s">
        <v>86</v>
      </c>
      <c r="H44" s="73">
        <v>0</v>
      </c>
      <c r="I44" s="46">
        <v>29.02</v>
      </c>
      <c r="J44" s="46">
        <v>0</v>
      </c>
      <c r="K44" s="46">
        <v>0</v>
      </c>
      <c r="L44" s="46">
        <v>6.77</v>
      </c>
      <c r="M44" s="74">
        <v>0</v>
      </c>
      <c r="N44" s="73">
        <v>-114</v>
      </c>
      <c r="O44" s="46">
        <v>0</v>
      </c>
      <c r="P44" s="46">
        <v>-50</v>
      </c>
      <c r="Q44" s="46">
        <v>0</v>
      </c>
      <c r="R44" s="46">
        <v>0</v>
      </c>
      <c r="S44" s="74">
        <v>0</v>
      </c>
      <c r="U44" s="73">
        <v>35.79</v>
      </c>
      <c r="V44" s="74">
        <v>-167</v>
      </c>
      <c r="W44">
        <v>-114</v>
      </c>
      <c r="X44">
        <v>29.02</v>
      </c>
      <c r="Y44">
        <v>-3</v>
      </c>
      <c r="Z44">
        <v>6.77</v>
      </c>
      <c r="AA44">
        <v>0</v>
      </c>
      <c r="AB44">
        <v>-50</v>
      </c>
    </row>
    <row r="45" spans="7:28">
      <c r="G45" t="s">
        <v>87</v>
      </c>
      <c r="H45" s="73">
        <v>0</v>
      </c>
      <c r="I45" s="46">
        <v>4.84</v>
      </c>
      <c r="J45" s="46">
        <v>0</v>
      </c>
      <c r="K45" s="46">
        <v>0</v>
      </c>
      <c r="L45" s="46">
        <v>7.73</v>
      </c>
      <c r="M45" s="74">
        <v>0</v>
      </c>
      <c r="N45" s="73">
        <v>-149</v>
      </c>
      <c r="O45" s="46">
        <v>0</v>
      </c>
      <c r="P45" s="46">
        <v>-63</v>
      </c>
      <c r="Q45" s="46">
        <v>0</v>
      </c>
      <c r="R45" s="46">
        <v>0</v>
      </c>
      <c r="S45" s="74">
        <v>0</v>
      </c>
      <c r="U45" s="73">
        <v>12.57</v>
      </c>
      <c r="V45" s="74">
        <v>-215</v>
      </c>
      <c r="W45">
        <v>-149</v>
      </c>
      <c r="X45">
        <v>4.84</v>
      </c>
      <c r="Y45">
        <v>-3</v>
      </c>
      <c r="Z45">
        <v>7.73</v>
      </c>
      <c r="AA45">
        <v>0</v>
      </c>
      <c r="AB45">
        <v>-63</v>
      </c>
    </row>
    <row r="46" spans="7:28">
      <c r="G46" t="s">
        <v>88</v>
      </c>
      <c r="H46" s="73">
        <v>0</v>
      </c>
      <c r="I46" s="46">
        <v>2.9</v>
      </c>
      <c r="J46" s="46">
        <v>0</v>
      </c>
      <c r="K46" s="46">
        <v>0</v>
      </c>
      <c r="L46" s="46">
        <v>7.74</v>
      </c>
      <c r="M46" s="74">
        <v>0</v>
      </c>
      <c r="N46" s="73">
        <v>-145</v>
      </c>
      <c r="O46" s="46">
        <v>0</v>
      </c>
      <c r="P46" s="46">
        <v>-72</v>
      </c>
      <c r="Q46" s="46">
        <v>0</v>
      </c>
      <c r="R46" s="46">
        <v>0</v>
      </c>
      <c r="S46" s="74">
        <v>0</v>
      </c>
      <c r="U46" s="73">
        <v>10.64</v>
      </c>
      <c r="V46" s="74">
        <v>-220</v>
      </c>
      <c r="W46">
        <v>-145</v>
      </c>
      <c r="X46">
        <v>2.9</v>
      </c>
      <c r="Y46">
        <v>-3</v>
      </c>
      <c r="Z46">
        <v>7.74</v>
      </c>
      <c r="AA46">
        <v>0</v>
      </c>
      <c r="AB46">
        <v>-72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7.74</v>
      </c>
      <c r="M47" s="74">
        <v>0</v>
      </c>
      <c r="N47" s="73">
        <v>-176</v>
      </c>
      <c r="O47" s="46">
        <v>-35</v>
      </c>
      <c r="P47" s="46">
        <v>-65</v>
      </c>
      <c r="Q47" s="46">
        <v>0</v>
      </c>
      <c r="R47" s="46">
        <v>0</v>
      </c>
      <c r="S47" s="74">
        <v>0</v>
      </c>
      <c r="U47" s="73">
        <v>7.74</v>
      </c>
      <c r="V47" s="74">
        <v>-279</v>
      </c>
      <c r="W47">
        <v>-176</v>
      </c>
      <c r="X47">
        <v>-35</v>
      </c>
      <c r="Y47">
        <v>-3</v>
      </c>
      <c r="Z47">
        <v>7.74</v>
      </c>
      <c r="AA47">
        <v>0</v>
      </c>
      <c r="AB47">
        <v>-65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6.77</v>
      </c>
      <c r="M48" s="74">
        <v>0</v>
      </c>
      <c r="N48" s="73">
        <v>-247</v>
      </c>
      <c r="O48" s="46">
        <v>-75</v>
      </c>
      <c r="P48" s="46">
        <v>-56</v>
      </c>
      <c r="Q48" s="46">
        <v>0</v>
      </c>
      <c r="R48" s="46">
        <v>0</v>
      </c>
      <c r="S48" s="74">
        <v>0</v>
      </c>
      <c r="U48" s="73">
        <v>6.77</v>
      </c>
      <c r="V48" s="74">
        <v>-381</v>
      </c>
      <c r="W48">
        <v>-247</v>
      </c>
      <c r="X48">
        <v>-75</v>
      </c>
      <c r="Y48">
        <v>-3</v>
      </c>
      <c r="Z48">
        <v>6.77</v>
      </c>
      <c r="AA48">
        <v>0</v>
      </c>
      <c r="AB48">
        <v>-56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5.8</v>
      </c>
      <c r="M49" s="74">
        <v>0</v>
      </c>
      <c r="N49" s="73">
        <v>-242</v>
      </c>
      <c r="O49" s="46">
        <v>-72</v>
      </c>
      <c r="P49" s="46">
        <v>-50</v>
      </c>
      <c r="Q49" s="46">
        <v>0</v>
      </c>
      <c r="R49" s="46">
        <v>0</v>
      </c>
      <c r="S49" s="74">
        <v>0</v>
      </c>
      <c r="U49" s="73">
        <v>5.8</v>
      </c>
      <c r="V49" s="74">
        <v>-366</v>
      </c>
      <c r="W49">
        <v>-242</v>
      </c>
      <c r="X49">
        <v>-72</v>
      </c>
      <c r="Y49">
        <v>-2</v>
      </c>
      <c r="Z49">
        <v>5.8</v>
      </c>
      <c r="AA49">
        <v>0</v>
      </c>
      <c r="AB49">
        <v>-50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5.8</v>
      </c>
      <c r="M50" s="74">
        <v>0</v>
      </c>
      <c r="N50" s="73">
        <v>-253</v>
      </c>
      <c r="O50" s="46">
        <v>-70</v>
      </c>
      <c r="P50" s="46">
        <v>-45</v>
      </c>
      <c r="Q50" s="46">
        <v>0</v>
      </c>
      <c r="R50" s="46">
        <v>0</v>
      </c>
      <c r="S50" s="74">
        <v>0</v>
      </c>
      <c r="U50" s="73">
        <v>5.8</v>
      </c>
      <c r="V50" s="74">
        <v>-370</v>
      </c>
      <c r="W50">
        <v>-253</v>
      </c>
      <c r="X50">
        <v>-70</v>
      </c>
      <c r="Y50">
        <v>-2</v>
      </c>
      <c r="Z50">
        <v>5.8</v>
      </c>
      <c r="AA50">
        <v>0</v>
      </c>
      <c r="AB50">
        <v>-45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5.8</v>
      </c>
      <c r="M51" s="74">
        <v>0</v>
      </c>
      <c r="N51" s="73">
        <v>-202</v>
      </c>
      <c r="O51" s="46">
        <v>-53</v>
      </c>
      <c r="P51" s="46">
        <v>-40</v>
      </c>
      <c r="Q51" s="46">
        <v>0</v>
      </c>
      <c r="R51" s="46">
        <v>0</v>
      </c>
      <c r="S51" s="74">
        <v>0</v>
      </c>
      <c r="U51" s="73">
        <v>5.8</v>
      </c>
      <c r="V51" s="74">
        <v>-297</v>
      </c>
      <c r="W51">
        <v>-202</v>
      </c>
      <c r="X51">
        <v>-53</v>
      </c>
      <c r="Y51">
        <v>-2</v>
      </c>
      <c r="Z51">
        <v>5.8</v>
      </c>
      <c r="AA51">
        <v>0</v>
      </c>
      <c r="AB51">
        <v>-40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5.8</v>
      </c>
      <c r="M52" s="74">
        <v>0</v>
      </c>
      <c r="N52" s="73">
        <v>-203</v>
      </c>
      <c r="O52" s="46">
        <v>-54</v>
      </c>
      <c r="P52" s="46">
        <v>-40</v>
      </c>
      <c r="Q52" s="46">
        <v>0</v>
      </c>
      <c r="R52" s="46">
        <v>0</v>
      </c>
      <c r="S52" s="74">
        <v>0</v>
      </c>
      <c r="U52" s="73">
        <v>5.8</v>
      </c>
      <c r="V52" s="74">
        <v>-299</v>
      </c>
      <c r="W52">
        <v>-203</v>
      </c>
      <c r="X52">
        <v>-54</v>
      </c>
      <c r="Y52">
        <v>-2</v>
      </c>
      <c r="Z52">
        <v>5.8</v>
      </c>
      <c r="AA52">
        <v>0</v>
      </c>
      <c r="AB52">
        <v>-40</v>
      </c>
    </row>
    <row r="53" spans="7:28">
      <c r="G53" t="s">
        <v>95</v>
      </c>
      <c r="H53" s="73">
        <v>0</v>
      </c>
      <c r="I53" s="46">
        <v>24.18</v>
      </c>
      <c r="J53" s="46">
        <v>0</v>
      </c>
      <c r="K53" s="46">
        <v>0</v>
      </c>
      <c r="L53" s="46">
        <v>4.84</v>
      </c>
      <c r="M53" s="74">
        <v>0</v>
      </c>
      <c r="N53" s="73">
        <v>-198</v>
      </c>
      <c r="O53" s="46">
        <v>0</v>
      </c>
      <c r="P53" s="46">
        <v>-40</v>
      </c>
      <c r="Q53" s="46">
        <v>0</v>
      </c>
      <c r="R53" s="46">
        <v>0</v>
      </c>
      <c r="S53" s="74">
        <v>0</v>
      </c>
      <c r="U53" s="73">
        <v>29.02</v>
      </c>
      <c r="V53" s="74">
        <v>-240</v>
      </c>
      <c r="W53">
        <v>-198</v>
      </c>
      <c r="X53">
        <v>24.18</v>
      </c>
      <c r="Y53">
        <v>-2</v>
      </c>
      <c r="Z53">
        <v>4.84</v>
      </c>
      <c r="AA53">
        <v>0</v>
      </c>
      <c r="AB53">
        <v>-40</v>
      </c>
    </row>
    <row r="54" spans="7:28">
      <c r="G54" t="s">
        <v>96</v>
      </c>
      <c r="H54" s="73">
        <v>0</v>
      </c>
      <c r="I54" s="46">
        <v>24.18</v>
      </c>
      <c r="J54" s="46">
        <v>0</v>
      </c>
      <c r="K54" s="46">
        <v>0</v>
      </c>
      <c r="L54" s="46">
        <v>4.3499999999999996</v>
      </c>
      <c r="M54" s="74">
        <v>0</v>
      </c>
      <c r="N54" s="73">
        <v>-190</v>
      </c>
      <c r="O54" s="46">
        <v>0</v>
      </c>
      <c r="P54" s="46">
        <v>-40</v>
      </c>
      <c r="Q54" s="46">
        <v>0</v>
      </c>
      <c r="R54" s="46">
        <v>0</v>
      </c>
      <c r="S54" s="74">
        <v>0</v>
      </c>
      <c r="U54" s="73">
        <v>28.53</v>
      </c>
      <c r="V54" s="74">
        <v>-232</v>
      </c>
      <c r="W54">
        <v>-190</v>
      </c>
      <c r="X54">
        <v>24.18</v>
      </c>
      <c r="Y54">
        <v>-2</v>
      </c>
      <c r="Z54">
        <v>4.3499999999999996</v>
      </c>
      <c r="AA54">
        <v>0</v>
      </c>
      <c r="AB54">
        <v>-40</v>
      </c>
    </row>
    <row r="55" spans="7:28">
      <c r="G55" t="s">
        <v>97</v>
      </c>
      <c r="H55" s="73">
        <v>0</v>
      </c>
      <c r="I55" s="46">
        <v>24.18</v>
      </c>
      <c r="J55" s="46">
        <v>0</v>
      </c>
      <c r="K55" s="46">
        <v>0</v>
      </c>
      <c r="L55" s="46">
        <v>6.29</v>
      </c>
      <c r="M55" s="74">
        <v>0</v>
      </c>
      <c r="N55" s="73">
        <v>-190</v>
      </c>
      <c r="O55" s="46">
        <v>0</v>
      </c>
      <c r="P55" s="46">
        <v>-35</v>
      </c>
      <c r="Q55" s="46">
        <v>0</v>
      </c>
      <c r="R55" s="46">
        <v>0</v>
      </c>
      <c r="S55" s="74">
        <v>0</v>
      </c>
      <c r="U55" s="73">
        <v>30.47</v>
      </c>
      <c r="V55" s="74">
        <v>-227</v>
      </c>
      <c r="W55">
        <v>-190</v>
      </c>
      <c r="X55">
        <v>24.18</v>
      </c>
      <c r="Y55">
        <v>-2</v>
      </c>
      <c r="Z55">
        <v>6.29</v>
      </c>
      <c r="AA55">
        <v>0</v>
      </c>
      <c r="AB55">
        <v>-35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5.8</v>
      </c>
      <c r="M56" s="74">
        <v>0</v>
      </c>
      <c r="N56" s="73">
        <v>-179</v>
      </c>
      <c r="O56" s="46">
        <v>-5</v>
      </c>
      <c r="P56" s="46">
        <v>-25</v>
      </c>
      <c r="Q56" s="46">
        <v>0</v>
      </c>
      <c r="R56" s="46">
        <v>0</v>
      </c>
      <c r="S56" s="74">
        <v>0</v>
      </c>
      <c r="U56" s="73">
        <v>5.8</v>
      </c>
      <c r="V56" s="74">
        <v>-211</v>
      </c>
      <c r="W56">
        <v>-179</v>
      </c>
      <c r="X56">
        <v>-5</v>
      </c>
      <c r="Y56">
        <v>-2</v>
      </c>
      <c r="Z56">
        <v>5.8</v>
      </c>
      <c r="AA56">
        <v>0</v>
      </c>
      <c r="AB56">
        <v>-25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5.8</v>
      </c>
      <c r="M57" s="74">
        <v>0</v>
      </c>
      <c r="N57" s="73">
        <v>-160</v>
      </c>
      <c r="O57" s="46">
        <v>-15</v>
      </c>
      <c r="P57" s="46">
        <v>-25</v>
      </c>
      <c r="Q57" s="46">
        <v>0</v>
      </c>
      <c r="R57" s="46">
        <v>0</v>
      </c>
      <c r="S57" s="74">
        <v>0</v>
      </c>
      <c r="U57" s="73">
        <v>5.8</v>
      </c>
      <c r="V57" s="74">
        <v>-202</v>
      </c>
      <c r="W57">
        <v>-160</v>
      </c>
      <c r="X57">
        <v>-15</v>
      </c>
      <c r="Y57">
        <v>-2</v>
      </c>
      <c r="Z57">
        <v>5.8</v>
      </c>
      <c r="AA57">
        <v>0</v>
      </c>
      <c r="AB57">
        <v>-25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5.8</v>
      </c>
      <c r="M58" s="74">
        <v>0</v>
      </c>
      <c r="N58" s="73">
        <v>-178</v>
      </c>
      <c r="O58" s="46">
        <v>-25</v>
      </c>
      <c r="P58" s="46">
        <v>-48</v>
      </c>
      <c r="Q58" s="46">
        <v>0</v>
      </c>
      <c r="R58" s="46">
        <v>0</v>
      </c>
      <c r="S58" s="74">
        <v>0</v>
      </c>
      <c r="U58" s="73">
        <v>5.8</v>
      </c>
      <c r="V58" s="74">
        <v>-253</v>
      </c>
      <c r="W58">
        <v>-178</v>
      </c>
      <c r="X58">
        <v>-25</v>
      </c>
      <c r="Y58">
        <v>-2</v>
      </c>
      <c r="Z58">
        <v>5.8</v>
      </c>
      <c r="AA58">
        <v>0</v>
      </c>
      <c r="AB58">
        <v>-48</v>
      </c>
    </row>
    <row r="59" spans="7:28">
      <c r="G59" t="s">
        <v>101</v>
      </c>
      <c r="H59" s="73">
        <v>0</v>
      </c>
      <c r="I59" s="46">
        <v>0</v>
      </c>
      <c r="J59" s="46">
        <v>58.04</v>
      </c>
      <c r="K59" s="46">
        <v>0</v>
      </c>
      <c r="L59" s="46">
        <v>5.8</v>
      </c>
      <c r="M59" s="74">
        <v>0</v>
      </c>
      <c r="N59" s="73">
        <v>-309</v>
      </c>
      <c r="O59" s="46">
        <v>-60</v>
      </c>
      <c r="P59" s="46">
        <v>0</v>
      </c>
      <c r="Q59" s="46">
        <v>0</v>
      </c>
      <c r="R59" s="46">
        <v>0</v>
      </c>
      <c r="S59" s="74">
        <v>0</v>
      </c>
      <c r="U59" s="73">
        <v>63.84</v>
      </c>
      <c r="V59" s="74">
        <v>-371</v>
      </c>
      <c r="W59">
        <v>-309</v>
      </c>
      <c r="X59">
        <v>-60</v>
      </c>
      <c r="Y59">
        <v>-2</v>
      </c>
      <c r="Z59">
        <v>5.8</v>
      </c>
      <c r="AA59">
        <v>0</v>
      </c>
      <c r="AB59">
        <v>58.04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5.8</v>
      </c>
      <c r="M60" s="74">
        <v>0</v>
      </c>
      <c r="N60" s="73">
        <v>-386</v>
      </c>
      <c r="O60" s="46">
        <v>-60</v>
      </c>
      <c r="P60" s="46">
        <v>-85</v>
      </c>
      <c r="Q60" s="46">
        <v>0</v>
      </c>
      <c r="R60" s="46">
        <v>0</v>
      </c>
      <c r="S60" s="74">
        <v>0</v>
      </c>
      <c r="U60" s="73">
        <v>5.8</v>
      </c>
      <c r="V60" s="74">
        <v>-533</v>
      </c>
      <c r="W60">
        <v>-386</v>
      </c>
      <c r="X60">
        <v>-60</v>
      </c>
      <c r="Y60">
        <v>-2</v>
      </c>
      <c r="Z60">
        <v>5.8</v>
      </c>
      <c r="AA60">
        <v>0</v>
      </c>
      <c r="AB60">
        <v>-85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5.8</v>
      </c>
      <c r="M61" s="74">
        <v>0</v>
      </c>
      <c r="N61" s="73">
        <v>-363</v>
      </c>
      <c r="O61" s="46">
        <v>-60</v>
      </c>
      <c r="P61" s="46">
        <v>-148</v>
      </c>
      <c r="Q61" s="46">
        <v>0</v>
      </c>
      <c r="R61" s="46">
        <v>0</v>
      </c>
      <c r="S61" s="74">
        <v>0</v>
      </c>
      <c r="U61" s="73">
        <v>5.8</v>
      </c>
      <c r="V61" s="74">
        <v>-573</v>
      </c>
      <c r="W61">
        <v>-363</v>
      </c>
      <c r="X61">
        <v>-60</v>
      </c>
      <c r="Y61">
        <v>-2</v>
      </c>
      <c r="Z61">
        <v>5.8</v>
      </c>
      <c r="AA61">
        <v>0</v>
      </c>
      <c r="AB61">
        <v>-148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5.8</v>
      </c>
      <c r="M62" s="74">
        <v>0</v>
      </c>
      <c r="N62" s="73">
        <v>-330</v>
      </c>
      <c r="O62" s="46">
        <v>-55</v>
      </c>
      <c r="P62" s="46">
        <v>-148</v>
      </c>
      <c r="Q62" s="46">
        <v>0</v>
      </c>
      <c r="R62" s="46">
        <v>0</v>
      </c>
      <c r="S62" s="74">
        <v>0</v>
      </c>
      <c r="U62" s="73">
        <v>5.8</v>
      </c>
      <c r="V62" s="74">
        <v>-535</v>
      </c>
      <c r="W62">
        <v>-330</v>
      </c>
      <c r="X62">
        <v>-55</v>
      </c>
      <c r="Y62">
        <v>-2</v>
      </c>
      <c r="Z62">
        <v>5.8</v>
      </c>
      <c r="AA62">
        <v>0</v>
      </c>
      <c r="AB62">
        <v>-148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6.38</v>
      </c>
      <c r="M63" s="74">
        <v>0</v>
      </c>
      <c r="N63" s="73">
        <v>-232</v>
      </c>
      <c r="O63" s="46">
        <v>-35</v>
      </c>
      <c r="P63" s="46">
        <v>-148</v>
      </c>
      <c r="Q63" s="46">
        <v>0</v>
      </c>
      <c r="R63" s="46">
        <v>0</v>
      </c>
      <c r="S63" s="74">
        <v>0</v>
      </c>
      <c r="U63" s="73">
        <v>6.38</v>
      </c>
      <c r="V63" s="74">
        <v>-417</v>
      </c>
      <c r="W63">
        <v>-232</v>
      </c>
      <c r="X63">
        <v>-35</v>
      </c>
      <c r="Y63">
        <v>-2</v>
      </c>
      <c r="Z63">
        <v>6.38</v>
      </c>
      <c r="AA63">
        <v>0</v>
      </c>
      <c r="AB63">
        <v>-148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7.16</v>
      </c>
      <c r="M64" s="74">
        <v>0</v>
      </c>
      <c r="N64" s="73">
        <v>-196</v>
      </c>
      <c r="O64" s="46">
        <v>-33</v>
      </c>
      <c r="P64" s="46">
        <v>-148</v>
      </c>
      <c r="Q64" s="46">
        <v>0</v>
      </c>
      <c r="R64" s="46">
        <v>0</v>
      </c>
      <c r="S64" s="74">
        <v>0</v>
      </c>
      <c r="U64" s="73">
        <v>7.16</v>
      </c>
      <c r="V64" s="74">
        <v>-379</v>
      </c>
      <c r="W64">
        <v>-196</v>
      </c>
      <c r="X64">
        <v>-33</v>
      </c>
      <c r="Y64">
        <v>-2</v>
      </c>
      <c r="Z64">
        <v>7.16</v>
      </c>
      <c r="AA64">
        <v>0</v>
      </c>
      <c r="AB64">
        <v>-148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7.93</v>
      </c>
      <c r="M65" s="74">
        <v>0</v>
      </c>
      <c r="N65" s="73">
        <v>-185</v>
      </c>
      <c r="O65" s="46">
        <v>-40</v>
      </c>
      <c r="P65" s="46">
        <v>-156</v>
      </c>
      <c r="Q65" s="46">
        <v>0</v>
      </c>
      <c r="R65" s="46">
        <v>0</v>
      </c>
      <c r="S65" s="74">
        <v>0</v>
      </c>
      <c r="U65" s="73">
        <v>7.93</v>
      </c>
      <c r="V65" s="74">
        <v>-383</v>
      </c>
      <c r="W65">
        <v>-185</v>
      </c>
      <c r="X65">
        <v>-40</v>
      </c>
      <c r="Y65">
        <v>-2</v>
      </c>
      <c r="Z65">
        <v>7.93</v>
      </c>
      <c r="AA65">
        <v>0</v>
      </c>
      <c r="AB65">
        <v>-156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8.6999999999999993</v>
      </c>
      <c r="M66" s="74">
        <v>0</v>
      </c>
      <c r="N66" s="73">
        <v>-164</v>
      </c>
      <c r="O66" s="46">
        <v>-40</v>
      </c>
      <c r="P66" s="46">
        <v>-156</v>
      </c>
      <c r="Q66" s="46">
        <v>0</v>
      </c>
      <c r="R66" s="46">
        <v>0</v>
      </c>
      <c r="S66" s="74">
        <v>0</v>
      </c>
      <c r="U66" s="73">
        <v>8.6999999999999993</v>
      </c>
      <c r="V66" s="74">
        <v>-362</v>
      </c>
      <c r="W66">
        <v>-164</v>
      </c>
      <c r="X66">
        <v>-40</v>
      </c>
      <c r="Y66">
        <v>-2</v>
      </c>
      <c r="Z66">
        <v>8.6999999999999993</v>
      </c>
      <c r="AA66">
        <v>0</v>
      </c>
      <c r="AB66">
        <v>-156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9.67</v>
      </c>
      <c r="M67" s="74">
        <v>0</v>
      </c>
      <c r="N67" s="73">
        <v>-120</v>
      </c>
      <c r="O67" s="46">
        <v>-10</v>
      </c>
      <c r="P67" s="46">
        <v>-135</v>
      </c>
      <c r="Q67" s="46">
        <v>0</v>
      </c>
      <c r="R67" s="46">
        <v>0</v>
      </c>
      <c r="S67" s="74">
        <v>0</v>
      </c>
      <c r="U67" s="73">
        <v>9.67</v>
      </c>
      <c r="V67" s="74">
        <v>-267</v>
      </c>
      <c r="W67">
        <v>-120</v>
      </c>
      <c r="X67">
        <v>-10</v>
      </c>
      <c r="Y67">
        <v>-2</v>
      </c>
      <c r="Z67">
        <v>9.67</v>
      </c>
      <c r="AA67">
        <v>0</v>
      </c>
      <c r="AB67">
        <v>-135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10.45</v>
      </c>
      <c r="M68" s="74">
        <v>0</v>
      </c>
      <c r="N68" s="73">
        <v>-100</v>
      </c>
      <c r="O68" s="46">
        <v>-10</v>
      </c>
      <c r="P68" s="46">
        <v>-130</v>
      </c>
      <c r="Q68" s="46">
        <v>0</v>
      </c>
      <c r="R68" s="46">
        <v>0</v>
      </c>
      <c r="S68" s="74">
        <v>0</v>
      </c>
      <c r="U68" s="73">
        <v>10.45</v>
      </c>
      <c r="V68" s="74">
        <v>-242</v>
      </c>
      <c r="W68">
        <v>-100</v>
      </c>
      <c r="X68">
        <v>-10</v>
      </c>
      <c r="Y68">
        <v>-2</v>
      </c>
      <c r="Z68">
        <v>10.45</v>
      </c>
      <c r="AA68">
        <v>0</v>
      </c>
      <c r="AB68">
        <v>-130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10.64</v>
      </c>
      <c r="M69" s="74">
        <v>0</v>
      </c>
      <c r="N69" s="73">
        <v>-105</v>
      </c>
      <c r="O69" s="46">
        <v>-24</v>
      </c>
      <c r="P69" s="46">
        <v>-135</v>
      </c>
      <c r="Q69" s="46">
        <v>0</v>
      </c>
      <c r="R69" s="46">
        <v>0</v>
      </c>
      <c r="S69" s="74">
        <v>0</v>
      </c>
      <c r="U69" s="73">
        <v>10.64</v>
      </c>
      <c r="V69" s="74">
        <v>-266</v>
      </c>
      <c r="W69">
        <v>-105</v>
      </c>
      <c r="X69">
        <v>-24</v>
      </c>
      <c r="Y69">
        <v>-2</v>
      </c>
      <c r="Z69">
        <v>10.64</v>
      </c>
      <c r="AA69">
        <v>0</v>
      </c>
      <c r="AB69">
        <v>-135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10.64</v>
      </c>
      <c r="M70" s="74">
        <v>0</v>
      </c>
      <c r="N70" s="73">
        <v>-91</v>
      </c>
      <c r="O70" s="46">
        <v>-30</v>
      </c>
      <c r="P70" s="46">
        <v>-135</v>
      </c>
      <c r="Q70" s="46">
        <v>0</v>
      </c>
      <c r="R70" s="46">
        <v>0</v>
      </c>
      <c r="S70" s="74">
        <v>0</v>
      </c>
      <c r="U70" s="73">
        <v>10.64</v>
      </c>
      <c r="V70" s="74">
        <v>-258</v>
      </c>
      <c r="W70">
        <v>-91</v>
      </c>
      <c r="X70">
        <v>-30</v>
      </c>
      <c r="Y70">
        <v>-2</v>
      </c>
      <c r="Z70">
        <v>10.64</v>
      </c>
      <c r="AA70">
        <v>0</v>
      </c>
      <c r="AB70">
        <v>-135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9.67</v>
      </c>
      <c r="M71" s="74">
        <v>0</v>
      </c>
      <c r="N71" s="73">
        <v>-102</v>
      </c>
      <c r="O71" s="46">
        <v>-9</v>
      </c>
      <c r="P71" s="46">
        <v>-30</v>
      </c>
      <c r="Q71" s="46">
        <v>0</v>
      </c>
      <c r="R71" s="46">
        <v>0</v>
      </c>
      <c r="S71" s="74">
        <v>0</v>
      </c>
      <c r="U71" s="73">
        <v>9.67</v>
      </c>
      <c r="V71" s="74">
        <v>-143</v>
      </c>
      <c r="W71">
        <v>-102</v>
      </c>
      <c r="X71">
        <v>-9</v>
      </c>
      <c r="Y71">
        <v>-2</v>
      </c>
      <c r="Z71">
        <v>9.67</v>
      </c>
      <c r="AA71">
        <v>0</v>
      </c>
      <c r="AB71">
        <v>-30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8.6999999999999993</v>
      </c>
      <c r="M72" s="74">
        <v>0</v>
      </c>
      <c r="N72" s="73">
        <v>-86</v>
      </c>
      <c r="O72" s="46">
        <v>-6</v>
      </c>
      <c r="P72" s="46">
        <v>-20</v>
      </c>
      <c r="Q72" s="46">
        <v>0</v>
      </c>
      <c r="R72" s="46">
        <v>0</v>
      </c>
      <c r="S72" s="74">
        <v>0</v>
      </c>
      <c r="U72" s="73">
        <v>8.6999999999999993</v>
      </c>
      <c r="V72" s="74">
        <v>-114</v>
      </c>
      <c r="W72">
        <v>-86</v>
      </c>
      <c r="X72">
        <v>-6</v>
      </c>
      <c r="Y72">
        <v>-2</v>
      </c>
      <c r="Z72">
        <v>8.6999999999999993</v>
      </c>
      <c r="AA72">
        <v>0</v>
      </c>
      <c r="AB72">
        <v>-20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7.74</v>
      </c>
      <c r="M73" s="74">
        <v>0</v>
      </c>
      <c r="N73" s="73">
        <v>-116</v>
      </c>
      <c r="O73" s="46">
        <v>-10</v>
      </c>
      <c r="P73" s="46">
        <v>-30</v>
      </c>
      <c r="Q73" s="46">
        <v>0</v>
      </c>
      <c r="R73" s="46">
        <v>0</v>
      </c>
      <c r="S73" s="74">
        <v>0</v>
      </c>
      <c r="U73" s="73">
        <v>7.74</v>
      </c>
      <c r="V73" s="74">
        <v>-158</v>
      </c>
      <c r="W73">
        <v>-116</v>
      </c>
      <c r="X73">
        <v>-10</v>
      </c>
      <c r="Y73">
        <v>-2</v>
      </c>
      <c r="Z73">
        <v>7.74</v>
      </c>
      <c r="AA73">
        <v>0</v>
      </c>
      <c r="AB73">
        <v>-30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7.45</v>
      </c>
      <c r="M74" s="74">
        <v>0</v>
      </c>
      <c r="N74" s="73">
        <v>-116</v>
      </c>
      <c r="O74" s="46">
        <v>-94</v>
      </c>
      <c r="P74" s="46">
        <v>-40</v>
      </c>
      <c r="Q74" s="46">
        <v>0</v>
      </c>
      <c r="R74" s="46">
        <v>0</v>
      </c>
      <c r="S74" s="74">
        <v>0</v>
      </c>
      <c r="U74" s="73">
        <v>7.45</v>
      </c>
      <c r="V74" s="74">
        <v>-252</v>
      </c>
      <c r="W74">
        <v>-116</v>
      </c>
      <c r="X74">
        <v>-94</v>
      </c>
      <c r="Y74">
        <v>-2</v>
      </c>
      <c r="Z74">
        <v>7.45</v>
      </c>
      <c r="AA74">
        <v>0</v>
      </c>
      <c r="AB74">
        <v>-40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6.87</v>
      </c>
      <c r="M75" s="74">
        <v>0</v>
      </c>
      <c r="N75" s="73">
        <v>-189</v>
      </c>
      <c r="O75" s="46">
        <v>-76</v>
      </c>
      <c r="P75" s="46">
        <v>-40</v>
      </c>
      <c r="Q75" s="46">
        <v>0</v>
      </c>
      <c r="R75" s="46">
        <v>0</v>
      </c>
      <c r="S75" s="74">
        <v>0</v>
      </c>
      <c r="U75" s="73">
        <v>6.87</v>
      </c>
      <c r="V75" s="74">
        <v>-307</v>
      </c>
      <c r="W75">
        <v>-189</v>
      </c>
      <c r="X75">
        <v>-76</v>
      </c>
      <c r="Y75">
        <v>-2</v>
      </c>
      <c r="Z75">
        <v>6.87</v>
      </c>
      <c r="AA75">
        <v>0</v>
      </c>
      <c r="AB75">
        <v>-40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6.77</v>
      </c>
      <c r="M76" s="74">
        <v>0</v>
      </c>
      <c r="N76" s="73">
        <v>-206</v>
      </c>
      <c r="O76" s="46">
        <v>-91</v>
      </c>
      <c r="P76" s="46">
        <v>-40</v>
      </c>
      <c r="Q76" s="46">
        <v>0</v>
      </c>
      <c r="R76" s="46">
        <v>0</v>
      </c>
      <c r="S76" s="74">
        <v>0</v>
      </c>
      <c r="U76" s="73">
        <v>6.77</v>
      </c>
      <c r="V76" s="74">
        <v>-339</v>
      </c>
      <c r="W76">
        <v>-206</v>
      </c>
      <c r="X76">
        <v>-91</v>
      </c>
      <c r="Y76">
        <v>-2</v>
      </c>
      <c r="Z76">
        <v>6.77</v>
      </c>
      <c r="AA76">
        <v>0</v>
      </c>
      <c r="AB76">
        <v>-40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5.8</v>
      </c>
      <c r="M77" s="74">
        <v>0</v>
      </c>
      <c r="N77" s="73">
        <v>-190</v>
      </c>
      <c r="O77" s="46">
        <v>-33</v>
      </c>
      <c r="P77" s="46">
        <v>-65</v>
      </c>
      <c r="Q77" s="46">
        <v>0</v>
      </c>
      <c r="R77" s="46">
        <v>0</v>
      </c>
      <c r="S77" s="74">
        <v>0</v>
      </c>
      <c r="U77" s="73">
        <v>5.8</v>
      </c>
      <c r="V77" s="74">
        <v>-290</v>
      </c>
      <c r="W77">
        <v>-190</v>
      </c>
      <c r="X77">
        <v>-33</v>
      </c>
      <c r="Y77">
        <v>-2</v>
      </c>
      <c r="Z77">
        <v>5.8</v>
      </c>
      <c r="AA77">
        <v>0</v>
      </c>
      <c r="AB77">
        <v>-65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5.32</v>
      </c>
      <c r="M78" s="74">
        <v>0</v>
      </c>
      <c r="N78" s="73">
        <v>-227</v>
      </c>
      <c r="O78" s="46">
        <v>-41</v>
      </c>
      <c r="P78" s="46">
        <v>-40</v>
      </c>
      <c r="Q78" s="46">
        <v>0</v>
      </c>
      <c r="R78" s="46">
        <v>0</v>
      </c>
      <c r="S78" s="74">
        <v>0</v>
      </c>
      <c r="U78" s="73">
        <v>5.32</v>
      </c>
      <c r="V78" s="74">
        <v>-310</v>
      </c>
      <c r="W78">
        <v>-227</v>
      </c>
      <c r="X78">
        <v>-41</v>
      </c>
      <c r="Y78">
        <v>-2</v>
      </c>
      <c r="Z78">
        <v>5.32</v>
      </c>
      <c r="AA78">
        <v>0</v>
      </c>
      <c r="AB78">
        <v>-40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4.84</v>
      </c>
      <c r="M79" s="74">
        <v>0</v>
      </c>
      <c r="N79" s="73">
        <v>-272</v>
      </c>
      <c r="O79" s="46">
        <v>-51</v>
      </c>
      <c r="P79" s="46">
        <v>-100</v>
      </c>
      <c r="Q79" s="46">
        <v>0</v>
      </c>
      <c r="R79" s="46">
        <v>0</v>
      </c>
      <c r="S79" s="74">
        <v>0</v>
      </c>
      <c r="U79" s="73">
        <v>4.84</v>
      </c>
      <c r="V79" s="74">
        <v>-426</v>
      </c>
      <c r="W79">
        <v>-272</v>
      </c>
      <c r="X79">
        <v>-51</v>
      </c>
      <c r="Y79">
        <v>-3</v>
      </c>
      <c r="Z79">
        <v>4.84</v>
      </c>
      <c r="AA79">
        <v>0</v>
      </c>
      <c r="AB79">
        <v>-100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4.84</v>
      </c>
      <c r="M80" s="74">
        <v>0</v>
      </c>
      <c r="N80" s="73">
        <v>-258</v>
      </c>
      <c r="O80" s="46">
        <v>-57</v>
      </c>
      <c r="P80" s="46">
        <v>-145</v>
      </c>
      <c r="Q80" s="46">
        <v>0</v>
      </c>
      <c r="R80" s="46">
        <v>0</v>
      </c>
      <c r="S80" s="74">
        <v>0</v>
      </c>
      <c r="U80" s="73">
        <v>4.84</v>
      </c>
      <c r="V80" s="74">
        <v>-463</v>
      </c>
      <c r="W80">
        <v>-258</v>
      </c>
      <c r="X80">
        <v>-57</v>
      </c>
      <c r="Y80">
        <v>-3</v>
      </c>
      <c r="Z80">
        <v>4.84</v>
      </c>
      <c r="AA80">
        <v>0</v>
      </c>
      <c r="AB80">
        <v>-145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5.8</v>
      </c>
      <c r="M81" s="74">
        <v>0</v>
      </c>
      <c r="N81" s="73">
        <v>-331</v>
      </c>
      <c r="O81" s="46">
        <v>-61</v>
      </c>
      <c r="P81" s="46">
        <v>-146</v>
      </c>
      <c r="Q81" s="46">
        <v>-25</v>
      </c>
      <c r="R81" s="46">
        <v>0</v>
      </c>
      <c r="S81" s="74">
        <v>0</v>
      </c>
      <c r="U81" s="73">
        <v>5.8</v>
      </c>
      <c r="V81" s="74">
        <v>-566</v>
      </c>
      <c r="W81">
        <v>-331</v>
      </c>
      <c r="X81">
        <v>-61</v>
      </c>
      <c r="Y81">
        <v>-3</v>
      </c>
      <c r="Z81">
        <v>5.8</v>
      </c>
      <c r="AA81">
        <v>-25</v>
      </c>
      <c r="AB81">
        <v>-146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5.8</v>
      </c>
      <c r="M82" s="74">
        <v>0</v>
      </c>
      <c r="N82" s="73">
        <v>-303</v>
      </c>
      <c r="O82" s="46">
        <v>-60</v>
      </c>
      <c r="P82" s="46">
        <v>-146</v>
      </c>
      <c r="Q82" s="46">
        <v>-25</v>
      </c>
      <c r="R82" s="46">
        <v>0</v>
      </c>
      <c r="S82" s="74">
        <v>0</v>
      </c>
      <c r="U82" s="73">
        <v>5.8</v>
      </c>
      <c r="V82" s="74">
        <v>-537</v>
      </c>
      <c r="W82">
        <v>-303</v>
      </c>
      <c r="X82">
        <v>-60</v>
      </c>
      <c r="Y82">
        <v>-3</v>
      </c>
      <c r="Z82">
        <v>5.8</v>
      </c>
      <c r="AA82">
        <v>-25</v>
      </c>
      <c r="AB82">
        <v>-146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6.58</v>
      </c>
      <c r="M83" s="74">
        <v>0</v>
      </c>
      <c r="N83" s="73">
        <v>-288</v>
      </c>
      <c r="O83" s="46">
        <v>-100</v>
      </c>
      <c r="P83" s="46">
        <v>-160</v>
      </c>
      <c r="Q83" s="46">
        <v>-25</v>
      </c>
      <c r="R83" s="46">
        <v>0</v>
      </c>
      <c r="S83" s="74">
        <v>0</v>
      </c>
      <c r="U83" s="73">
        <v>6.58</v>
      </c>
      <c r="V83" s="74">
        <v>-576</v>
      </c>
      <c r="W83">
        <v>-288</v>
      </c>
      <c r="X83">
        <v>-100</v>
      </c>
      <c r="Y83">
        <v>-3</v>
      </c>
      <c r="Z83">
        <v>6.58</v>
      </c>
      <c r="AA83">
        <v>-25</v>
      </c>
      <c r="AB83">
        <v>-160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6.87</v>
      </c>
      <c r="M84" s="74">
        <v>0</v>
      </c>
      <c r="N84" s="73">
        <v>-256</v>
      </c>
      <c r="O84" s="46">
        <v>-100</v>
      </c>
      <c r="P84" s="46">
        <v>-160</v>
      </c>
      <c r="Q84" s="46">
        <v>-25</v>
      </c>
      <c r="R84" s="46">
        <v>0</v>
      </c>
      <c r="S84" s="74">
        <v>0</v>
      </c>
      <c r="U84" s="73">
        <v>6.87</v>
      </c>
      <c r="V84" s="74">
        <v>-544</v>
      </c>
      <c r="W84">
        <v>-256</v>
      </c>
      <c r="X84">
        <v>-100</v>
      </c>
      <c r="Y84">
        <v>-3</v>
      </c>
      <c r="Z84">
        <v>6.87</v>
      </c>
      <c r="AA84">
        <v>-25</v>
      </c>
      <c r="AB84">
        <v>-160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6.96</v>
      </c>
      <c r="M85" s="74">
        <v>0</v>
      </c>
      <c r="N85" s="73">
        <v>-198</v>
      </c>
      <c r="O85" s="46">
        <v>-82</v>
      </c>
      <c r="P85" s="46">
        <v>-160</v>
      </c>
      <c r="Q85" s="46">
        <v>-25</v>
      </c>
      <c r="R85" s="46">
        <v>0</v>
      </c>
      <c r="S85" s="74">
        <v>0</v>
      </c>
      <c r="U85" s="73">
        <v>6.96</v>
      </c>
      <c r="V85" s="74">
        <v>-468</v>
      </c>
      <c r="W85">
        <v>-198</v>
      </c>
      <c r="X85">
        <v>-82</v>
      </c>
      <c r="Y85">
        <v>-3</v>
      </c>
      <c r="Z85">
        <v>6.96</v>
      </c>
      <c r="AA85">
        <v>-25</v>
      </c>
      <c r="AB85">
        <v>-160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5.73</v>
      </c>
      <c r="M86" s="74">
        <v>0</v>
      </c>
      <c r="N86" s="73">
        <v>-134</v>
      </c>
      <c r="O86" s="46">
        <v>-69</v>
      </c>
      <c r="P86" s="46">
        <v>-140</v>
      </c>
      <c r="Q86" s="46">
        <v>-25</v>
      </c>
      <c r="R86" s="46">
        <v>0</v>
      </c>
      <c r="S86" s="74">
        <v>0</v>
      </c>
      <c r="U86" s="73">
        <v>5.73</v>
      </c>
      <c r="V86" s="74">
        <v>-371</v>
      </c>
      <c r="W86">
        <v>-134</v>
      </c>
      <c r="X86">
        <v>-69</v>
      </c>
      <c r="Y86">
        <v>-3</v>
      </c>
      <c r="Z86">
        <v>5.73</v>
      </c>
      <c r="AA86">
        <v>-25</v>
      </c>
      <c r="AB86">
        <v>-140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4.8099999999999996</v>
      </c>
      <c r="M87" s="74">
        <v>0</v>
      </c>
      <c r="N87" s="73">
        <v>-150</v>
      </c>
      <c r="O87" s="46">
        <v>-67</v>
      </c>
      <c r="P87" s="46">
        <v>-150</v>
      </c>
      <c r="Q87" s="46">
        <v>-25</v>
      </c>
      <c r="R87" s="46">
        <v>0</v>
      </c>
      <c r="S87" s="74">
        <v>0</v>
      </c>
      <c r="U87" s="73">
        <v>4.8099999999999996</v>
      </c>
      <c r="V87" s="74">
        <v>-395</v>
      </c>
      <c r="W87">
        <v>-150</v>
      </c>
      <c r="X87">
        <v>-67</v>
      </c>
      <c r="Y87">
        <v>-3</v>
      </c>
      <c r="Z87">
        <v>4.8099999999999996</v>
      </c>
      <c r="AA87">
        <v>-25</v>
      </c>
      <c r="AB87">
        <v>-150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4.5599999999999996</v>
      </c>
      <c r="M88" s="74">
        <v>0</v>
      </c>
      <c r="N88" s="73">
        <v>-103</v>
      </c>
      <c r="O88" s="46">
        <v>-51</v>
      </c>
      <c r="P88" s="46">
        <v>-150</v>
      </c>
      <c r="Q88" s="46">
        <v>-25</v>
      </c>
      <c r="R88" s="46">
        <v>0</v>
      </c>
      <c r="S88" s="74">
        <v>0</v>
      </c>
      <c r="U88" s="73">
        <v>4.5599999999999996</v>
      </c>
      <c r="V88" s="74">
        <v>-332</v>
      </c>
      <c r="W88">
        <v>-103</v>
      </c>
      <c r="X88">
        <v>-51</v>
      </c>
      <c r="Y88">
        <v>-3</v>
      </c>
      <c r="Z88">
        <v>4.5599999999999996</v>
      </c>
      <c r="AA88">
        <v>-25</v>
      </c>
      <c r="AB88">
        <v>-150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3.73</v>
      </c>
      <c r="M89" s="74">
        <v>0</v>
      </c>
      <c r="N89" s="73">
        <v>-86</v>
      </c>
      <c r="O89" s="46">
        <v>-40</v>
      </c>
      <c r="P89" s="46">
        <v>-150</v>
      </c>
      <c r="Q89" s="46">
        <v>-25</v>
      </c>
      <c r="R89" s="46">
        <v>0</v>
      </c>
      <c r="S89" s="74">
        <v>0</v>
      </c>
      <c r="U89" s="73">
        <v>3.73</v>
      </c>
      <c r="V89" s="74">
        <v>-304</v>
      </c>
      <c r="W89">
        <v>-86</v>
      </c>
      <c r="X89">
        <v>-40</v>
      </c>
      <c r="Y89">
        <v>-3</v>
      </c>
      <c r="Z89">
        <v>3.73</v>
      </c>
      <c r="AA89">
        <v>-25</v>
      </c>
      <c r="AB89">
        <v>-150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3.91</v>
      </c>
      <c r="M90" s="74">
        <v>0</v>
      </c>
      <c r="N90" s="73">
        <v>-100</v>
      </c>
      <c r="O90" s="46">
        <v>-24</v>
      </c>
      <c r="P90" s="46">
        <v>-170</v>
      </c>
      <c r="Q90" s="46">
        <v>-25</v>
      </c>
      <c r="R90" s="46">
        <v>0</v>
      </c>
      <c r="S90" s="74">
        <v>0</v>
      </c>
      <c r="U90" s="73">
        <v>3.91</v>
      </c>
      <c r="V90" s="74">
        <v>-322</v>
      </c>
      <c r="W90">
        <v>-100</v>
      </c>
      <c r="X90">
        <v>-24</v>
      </c>
      <c r="Y90">
        <v>-3</v>
      </c>
      <c r="Z90">
        <v>3.91</v>
      </c>
      <c r="AA90">
        <v>-25</v>
      </c>
      <c r="AB90">
        <v>-170</v>
      </c>
    </row>
    <row r="91" spans="7:28">
      <c r="G91" t="s">
        <v>133</v>
      </c>
      <c r="H91" s="73">
        <v>0</v>
      </c>
      <c r="I91" s="46">
        <v>2.8</v>
      </c>
      <c r="J91" s="46">
        <v>0</v>
      </c>
      <c r="K91" s="46">
        <v>0</v>
      </c>
      <c r="L91" s="46">
        <v>4.5199999999999996</v>
      </c>
      <c r="M91" s="74">
        <v>0</v>
      </c>
      <c r="N91" s="73">
        <v>-161</v>
      </c>
      <c r="O91" s="46">
        <v>0</v>
      </c>
      <c r="P91" s="46">
        <v>-165</v>
      </c>
      <c r="Q91" s="46">
        <v>-25</v>
      </c>
      <c r="R91" s="46">
        <v>0</v>
      </c>
      <c r="S91" s="74">
        <v>0</v>
      </c>
      <c r="U91" s="73">
        <v>7.32</v>
      </c>
      <c r="V91" s="74">
        <v>-354</v>
      </c>
      <c r="W91">
        <v>-161</v>
      </c>
      <c r="X91">
        <v>2.8</v>
      </c>
      <c r="Y91">
        <v>-3</v>
      </c>
      <c r="Z91">
        <v>4.5199999999999996</v>
      </c>
      <c r="AA91">
        <v>-25</v>
      </c>
      <c r="AB91">
        <v>-165</v>
      </c>
    </row>
    <row r="92" spans="7:28">
      <c r="G92" t="s">
        <v>134</v>
      </c>
      <c r="H92" s="73">
        <v>0</v>
      </c>
      <c r="I92" s="46">
        <v>8.26</v>
      </c>
      <c r="J92" s="46">
        <v>0</v>
      </c>
      <c r="K92" s="46">
        <v>0</v>
      </c>
      <c r="L92" s="46">
        <v>4.18</v>
      </c>
      <c r="M92" s="74">
        <v>0</v>
      </c>
      <c r="N92" s="73">
        <v>-142</v>
      </c>
      <c r="O92" s="46">
        <v>0</v>
      </c>
      <c r="P92" s="46">
        <v>-165</v>
      </c>
      <c r="Q92" s="46">
        <v>-25</v>
      </c>
      <c r="R92" s="46">
        <v>0</v>
      </c>
      <c r="S92" s="74">
        <v>0</v>
      </c>
      <c r="U92" s="73">
        <v>12.44</v>
      </c>
      <c r="V92" s="74">
        <v>-335</v>
      </c>
      <c r="W92">
        <v>-142</v>
      </c>
      <c r="X92">
        <v>8.26</v>
      </c>
      <c r="Y92">
        <v>-3</v>
      </c>
      <c r="Z92">
        <v>4.18</v>
      </c>
      <c r="AA92">
        <v>-25</v>
      </c>
      <c r="AB92">
        <v>-165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4.68</v>
      </c>
      <c r="M93" s="74">
        <v>0</v>
      </c>
      <c r="N93" s="73">
        <v>-137</v>
      </c>
      <c r="O93" s="46">
        <v>-17</v>
      </c>
      <c r="P93" s="46">
        <v>-140</v>
      </c>
      <c r="Q93" s="46">
        <v>-25</v>
      </c>
      <c r="R93" s="46">
        <v>0</v>
      </c>
      <c r="S93" s="74">
        <v>0</v>
      </c>
      <c r="U93" s="73">
        <v>4.68</v>
      </c>
      <c r="V93" s="74">
        <v>-322</v>
      </c>
      <c r="W93">
        <v>-137</v>
      </c>
      <c r="X93">
        <v>-17</v>
      </c>
      <c r="Y93">
        <v>-3</v>
      </c>
      <c r="Z93">
        <v>4.68</v>
      </c>
      <c r="AA93">
        <v>-25</v>
      </c>
      <c r="AB93">
        <v>-140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4.28</v>
      </c>
      <c r="M94" s="74">
        <v>0</v>
      </c>
      <c r="N94" s="73">
        <v>-120</v>
      </c>
      <c r="O94" s="46">
        <v>0</v>
      </c>
      <c r="P94" s="46">
        <v>-130</v>
      </c>
      <c r="Q94" s="46">
        <v>-25</v>
      </c>
      <c r="R94" s="46">
        <v>0</v>
      </c>
      <c r="S94" s="74">
        <v>0</v>
      </c>
      <c r="U94" s="73">
        <v>4.28</v>
      </c>
      <c r="V94" s="74">
        <v>-278</v>
      </c>
      <c r="W94">
        <v>-120</v>
      </c>
      <c r="X94">
        <v>0</v>
      </c>
      <c r="Y94">
        <v>-3</v>
      </c>
      <c r="Z94">
        <v>4.28</v>
      </c>
      <c r="AA94">
        <v>-25</v>
      </c>
      <c r="AB94">
        <v>-130</v>
      </c>
    </row>
    <row r="95" spans="7:28">
      <c r="G95" t="s">
        <v>137</v>
      </c>
      <c r="H95" s="73">
        <v>0</v>
      </c>
      <c r="I95" s="46">
        <v>4.46</v>
      </c>
      <c r="J95" s="46">
        <v>0</v>
      </c>
      <c r="K95" s="46">
        <v>0</v>
      </c>
      <c r="L95" s="46">
        <v>3.08</v>
      </c>
      <c r="M95" s="74">
        <v>0</v>
      </c>
      <c r="N95" s="73">
        <v>-85</v>
      </c>
      <c r="O95" s="46">
        <v>0</v>
      </c>
      <c r="P95" s="46">
        <v>-85</v>
      </c>
      <c r="Q95" s="46">
        <v>-25</v>
      </c>
      <c r="R95" s="46">
        <v>0</v>
      </c>
      <c r="S95" s="74">
        <v>0</v>
      </c>
      <c r="U95" s="73">
        <v>7.54</v>
      </c>
      <c r="V95" s="74">
        <v>-198</v>
      </c>
      <c r="W95">
        <v>-85</v>
      </c>
      <c r="X95">
        <v>4.46</v>
      </c>
      <c r="Y95">
        <v>-3</v>
      </c>
      <c r="Z95">
        <v>3.08</v>
      </c>
      <c r="AA95">
        <v>-25</v>
      </c>
      <c r="AB95">
        <v>-85</v>
      </c>
    </row>
    <row r="96" spans="7:28">
      <c r="G96" t="s">
        <v>138</v>
      </c>
      <c r="H96" s="73">
        <v>0</v>
      </c>
      <c r="I96" s="46">
        <v>7.83</v>
      </c>
      <c r="J96" s="46">
        <v>0</v>
      </c>
      <c r="K96" s="46">
        <v>0</v>
      </c>
      <c r="L96" s="46">
        <v>2.81</v>
      </c>
      <c r="M96" s="74">
        <v>0</v>
      </c>
      <c r="N96" s="73">
        <v>-70</v>
      </c>
      <c r="O96" s="46">
        <v>0</v>
      </c>
      <c r="P96" s="46">
        <v>-65</v>
      </c>
      <c r="Q96" s="46">
        <v>-25</v>
      </c>
      <c r="R96" s="46">
        <v>0</v>
      </c>
      <c r="S96" s="74">
        <v>0</v>
      </c>
      <c r="U96" s="73">
        <v>10.64</v>
      </c>
      <c r="V96" s="74">
        <v>-163</v>
      </c>
      <c r="W96">
        <v>-70</v>
      </c>
      <c r="X96">
        <v>7.83</v>
      </c>
      <c r="Y96">
        <v>-3</v>
      </c>
      <c r="Z96">
        <v>2.81</v>
      </c>
      <c r="AA96">
        <v>-25</v>
      </c>
      <c r="AB96">
        <v>-65</v>
      </c>
    </row>
    <row r="97" spans="1:83">
      <c r="G97" t="s">
        <v>139</v>
      </c>
      <c r="H97" s="73">
        <v>0</v>
      </c>
      <c r="I97" s="46">
        <v>17.87</v>
      </c>
      <c r="J97" s="46">
        <v>0</v>
      </c>
      <c r="K97" s="46">
        <v>0</v>
      </c>
      <c r="L97" s="46">
        <v>1.55</v>
      </c>
      <c r="M97" s="74">
        <v>0</v>
      </c>
      <c r="N97" s="73">
        <v>-48</v>
      </c>
      <c r="O97" s="46">
        <v>0</v>
      </c>
      <c r="P97" s="46">
        <v>-50</v>
      </c>
      <c r="Q97" s="46">
        <v>-25</v>
      </c>
      <c r="R97" s="46">
        <v>0</v>
      </c>
      <c r="S97" s="74">
        <v>0</v>
      </c>
      <c r="U97" s="73">
        <v>19.420000000000002</v>
      </c>
      <c r="V97" s="74">
        <v>-126</v>
      </c>
      <c r="W97">
        <v>-48</v>
      </c>
      <c r="X97">
        <v>17.87</v>
      </c>
      <c r="Y97">
        <v>-3</v>
      </c>
      <c r="Z97">
        <v>1.55</v>
      </c>
      <c r="AA97">
        <v>-25</v>
      </c>
      <c r="AB97">
        <v>-50</v>
      </c>
    </row>
    <row r="98" spans="1:83">
      <c r="G98" t="s">
        <v>140</v>
      </c>
      <c r="H98" s="73">
        <v>0</v>
      </c>
      <c r="I98" s="46">
        <v>19.91</v>
      </c>
      <c r="J98" s="46">
        <v>0</v>
      </c>
      <c r="K98" s="46">
        <v>0</v>
      </c>
      <c r="L98" s="46">
        <v>1.69</v>
      </c>
      <c r="M98" s="74">
        <v>0</v>
      </c>
      <c r="N98" s="73">
        <v>-52</v>
      </c>
      <c r="O98" s="46">
        <v>0</v>
      </c>
      <c r="P98" s="46">
        <v>-60</v>
      </c>
      <c r="Q98" s="46">
        <v>-25</v>
      </c>
      <c r="R98" s="46">
        <v>0</v>
      </c>
      <c r="S98" s="74">
        <v>0</v>
      </c>
      <c r="U98" s="73">
        <v>21.6</v>
      </c>
      <c r="V98" s="74">
        <v>-140</v>
      </c>
      <c r="W98">
        <v>-52</v>
      </c>
      <c r="X98">
        <v>19.91</v>
      </c>
      <c r="Y98">
        <v>-3</v>
      </c>
      <c r="Z98">
        <v>1.69</v>
      </c>
      <c r="AA98">
        <v>-25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5.8807500000000013E-2</v>
      </c>
      <c r="J99" s="69">
        <f t="shared" si="1"/>
        <v>3.2259999999999997E-2</v>
      </c>
      <c r="K99" s="69">
        <f t="shared" si="1"/>
        <v>0</v>
      </c>
      <c r="L99" s="69">
        <f t="shared" si="1"/>
        <v>0.11068500000000001</v>
      </c>
      <c r="M99" s="69">
        <f t="shared" si="1"/>
        <v>0</v>
      </c>
      <c r="N99" s="68">
        <f t="shared" si="1"/>
        <v>-3.5652499999999998</v>
      </c>
      <c r="O99" s="69">
        <f t="shared" si="1"/>
        <v>-1.0015000000000001</v>
      </c>
      <c r="P99" s="69">
        <f t="shared" si="1"/>
        <v>-1.5362499999999999</v>
      </c>
      <c r="Q99" s="69">
        <f t="shared" si="1"/>
        <v>-0.1125</v>
      </c>
      <c r="R99" s="69">
        <f t="shared" si="1"/>
        <v>0</v>
      </c>
      <c r="S99" s="70">
        <f t="shared" si="1"/>
        <v>0</v>
      </c>
      <c r="U99" s="68">
        <f t="shared" si="1"/>
        <v>0.20175249999999997</v>
      </c>
      <c r="V99" s="70">
        <f t="shared" si="1"/>
        <v>-6.28</v>
      </c>
      <c r="W99">
        <f t="shared" si="1"/>
        <v>-3.5652499999999998</v>
      </c>
      <c r="X99">
        <f t="shared" si="1"/>
        <v>-0.94269250000000016</v>
      </c>
      <c r="Y99">
        <f t="shared" si="1"/>
        <v>-6.4500000000000002E-2</v>
      </c>
      <c r="Z99">
        <f t="shared" si="1"/>
        <v>0.11068500000000001</v>
      </c>
      <c r="AA99">
        <f t="shared" si="1"/>
        <v>-0.1125</v>
      </c>
      <c r="AB99">
        <f t="shared" si="1"/>
        <v>-1.5039899999999999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0.57999999999999996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0.57999999999999996</v>
      </c>
      <c r="W14">
        <v>0.57999999999999996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0.57999999999999996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0.57999999999999996</v>
      </c>
      <c r="W15">
        <v>0.57999999999999996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1.26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1.26</v>
      </c>
      <c r="W20">
        <v>1.26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</v>
      </c>
      <c r="W21">
        <v>3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3.97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3.97</v>
      </c>
      <c r="W22">
        <v>3.97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6.58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6.58</v>
      </c>
      <c r="W23">
        <v>6.58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6.67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6.67</v>
      </c>
      <c r="W24">
        <v>6.67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</v>
      </c>
      <c r="W25">
        <v>6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5.42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5.42</v>
      </c>
      <c r="W26">
        <v>5.42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5.51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5.51</v>
      </c>
      <c r="W27">
        <v>5.51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7.64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7.64</v>
      </c>
      <c r="W28">
        <v>7.64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5.71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5.71</v>
      </c>
      <c r="W29">
        <v>5.71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4.74</v>
      </c>
      <c r="W30">
        <v>4.74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5.9</v>
      </c>
      <c r="W31">
        <v>5.9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7.54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7.54</v>
      </c>
      <c r="W32">
        <v>7.54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2.9</v>
      </c>
      <c r="W33">
        <v>2.9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3.48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3.48</v>
      </c>
      <c r="W34">
        <v>3.48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5.9</v>
      </c>
      <c r="W35">
        <v>5.9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5.13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5.13</v>
      </c>
      <c r="W36">
        <v>5.13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5.03</v>
      </c>
      <c r="W37">
        <v>5.03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7.54</v>
      </c>
      <c r="W38">
        <v>7.54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4.0599999999999996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4.0599999999999996</v>
      </c>
      <c r="W39">
        <v>4.0599999999999996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3.19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3.19</v>
      </c>
      <c r="W40">
        <v>3.19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5.51</v>
      </c>
      <c r="W41">
        <v>5.51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4.6399999999999997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4.6399999999999997</v>
      </c>
      <c r="W42">
        <v>4.6399999999999997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4.0599999999999996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4.0599999999999996</v>
      </c>
      <c r="W43">
        <v>4.0599999999999996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</v>
      </c>
      <c r="W44">
        <v>3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0.28999999999999998</v>
      </c>
      <c r="W45">
        <v>0.28999999999999998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0.39</v>
      </c>
      <c r="W46">
        <v>0.39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3.1555000000000014E-2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3.1555000000000014E-2</v>
      </c>
      <c r="W99">
        <f t="shared" si="1"/>
        <v>3.1555000000000014E-2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45085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11.139239999999999</v>
      </c>
      <c r="E3">
        <f>GT_NG!P3</f>
        <v>13.494399538106236</v>
      </c>
      <c r="F3">
        <f>GT_Spot!P3</f>
        <v>0</v>
      </c>
      <c r="G3">
        <f>PPCL_NG!P3</f>
        <v>42.757187027169266</v>
      </c>
      <c r="H3">
        <f>PPCL_Spot!P3</f>
        <v>0</v>
      </c>
      <c r="I3">
        <f>Bawana_NG!P3</f>
        <v>100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1229.2460060505787</v>
      </c>
      <c r="P3" s="36">
        <v>118.22000000000003</v>
      </c>
      <c r="Q3" s="36">
        <v>38.319999999999993</v>
      </c>
      <c r="R3" s="38">
        <v>0</v>
      </c>
      <c r="S3" s="38">
        <v>3.08</v>
      </c>
      <c r="T3" s="37">
        <f>SUMPRODUCT(LTA!J3:AN3,LTA!J$101:AN$101,LTA!J$103:AN$103)</f>
        <v>57.86</v>
      </c>
      <c r="U3" s="37">
        <f>SUMPRODUCT(LTA!J3:AN3,LTA!J$102:AN$102,LTA!J$103:AN$103)</f>
        <v>132.63999999999999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809.3599999999999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23.204078328795141</v>
      </c>
      <c r="AD3">
        <f>SUM(B3:AB3,AI3:AR3)-AC3</f>
        <v>2452.9127542870588</v>
      </c>
      <c r="AE3">
        <f>'IDT-1'!B3</f>
        <v>90</v>
      </c>
      <c r="AF3" s="24"/>
      <c r="AG3">
        <f>SUM(AD3:AF3)+AT3</f>
        <v>2542.9127542870588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11.139239999999999</v>
      </c>
      <c r="E4">
        <f>GT_NG!P4</f>
        <v>14.138085882683136</v>
      </c>
      <c r="F4">
        <f>GT_Spot!P4</f>
        <v>0</v>
      </c>
      <c r="G4">
        <f>PPCL_NG!P4</f>
        <v>42.757187027169266</v>
      </c>
      <c r="H4">
        <f>PPCL_Spot!P4</f>
        <v>0</v>
      </c>
      <c r="I4">
        <f>Bawana_NG!P4</f>
        <v>87.2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1229.2460060505787</v>
      </c>
      <c r="P4" s="36">
        <v>118.22000000000003</v>
      </c>
      <c r="Q4" s="36">
        <v>38.319999999999993</v>
      </c>
      <c r="R4" s="38">
        <v>0</v>
      </c>
      <c r="S4" s="38">
        <v>3.08</v>
      </c>
      <c r="T4" s="37">
        <f>SUMPRODUCT(LTA!J4:AN4,LTA!J$101:AN$101,LTA!J$103:AN$103)</f>
        <v>58.599999999999994</v>
      </c>
      <c r="U4" s="37">
        <f>SUMPRODUCT(LTA!J4:AN4,LTA!J$102:AN$102,LTA!J$103:AN$103)</f>
        <v>132.27000000000001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762.92999999999984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23.117924889692791</v>
      </c>
      <c r="AD4">
        <f t="shared" ref="AD4:AD67" si="1">SUM(B4:AB4,AI4:AR4)-AC4</f>
        <v>2346.7825940707376</v>
      </c>
      <c r="AE4">
        <f>'IDT-1'!B4</f>
        <v>94</v>
      </c>
      <c r="AF4" s="24"/>
      <c r="AG4">
        <f t="shared" ref="AG4:AG67" si="2">SUM(AD4:AF4)+AT4</f>
        <v>2440.7825940707376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-128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11.139239999999999</v>
      </c>
      <c r="E5">
        <f>GT_NG!P5</f>
        <v>14.138085882683136</v>
      </c>
      <c r="F5">
        <f>GT_Spot!P5</f>
        <v>0</v>
      </c>
      <c r="G5">
        <f>PPCL_NG!P5</f>
        <v>42.757187027169266</v>
      </c>
      <c r="H5">
        <f>PPCL_Spot!P5</f>
        <v>0</v>
      </c>
      <c r="I5">
        <f>Bawana_NG!P5</f>
        <v>87.2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1223.2545463632368</v>
      </c>
      <c r="P5" s="36">
        <v>118.22000000000003</v>
      </c>
      <c r="Q5" s="36">
        <v>38.319999999999993</v>
      </c>
      <c r="R5" s="38">
        <v>0</v>
      </c>
      <c r="S5" s="38">
        <v>3.08</v>
      </c>
      <c r="T5" s="37">
        <f>SUMPRODUCT(LTA!J5:AN5,LTA!J$101:AN$101,LTA!J$103:AN$103)</f>
        <v>63.92</v>
      </c>
      <c r="U5" s="37">
        <f>SUMPRODUCT(LTA!J5:AN5,LTA!J$102:AN$102,LTA!J$103:AN$103)</f>
        <v>133.4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762.92999999999984</v>
      </c>
      <c r="AB5" s="75">
        <f>-STOA!N5</f>
        <v>0</v>
      </c>
      <c r="AC5">
        <f t="shared" si="0"/>
        <v>23.05981315178882</v>
      </c>
      <c r="AD5">
        <f t="shared" si="1"/>
        <v>2354.2992461213003</v>
      </c>
      <c r="AE5">
        <f>'IDT-1'!B5</f>
        <v>53</v>
      </c>
      <c r="AF5" s="24"/>
      <c r="AG5">
        <f t="shared" si="2"/>
        <v>2407.2992461213003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-121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11.139239999999999</v>
      </c>
      <c r="E6">
        <f>GT_NG!P6</f>
        <v>14.138085882683136</v>
      </c>
      <c r="F6">
        <f>GT_Spot!P6</f>
        <v>0</v>
      </c>
      <c r="G6">
        <f>PPCL_NG!P6</f>
        <v>42.757187027169266</v>
      </c>
      <c r="H6">
        <f>PPCL_Spot!P6</f>
        <v>0</v>
      </c>
      <c r="I6">
        <f>Bawana_NG!P6</f>
        <v>87.2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1223.2545463632368</v>
      </c>
      <c r="P6" s="36">
        <v>118.22000000000003</v>
      </c>
      <c r="Q6" s="36">
        <v>38.319999999999993</v>
      </c>
      <c r="R6" s="38">
        <v>0</v>
      </c>
      <c r="S6" s="38">
        <v>3.08</v>
      </c>
      <c r="T6" s="37">
        <f>SUMPRODUCT(LTA!J6:AN6,LTA!J$101:AN$101,LTA!J$103:AN$103)</f>
        <v>60.970000000000006</v>
      </c>
      <c r="U6" s="37">
        <f>SUMPRODUCT(LTA!J6:AN6,LTA!J$102:AN$102,LTA!J$103:AN$103)</f>
        <v>133.24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762.92999999999984</v>
      </c>
      <c r="AB6" s="75">
        <f>-STOA!N6</f>
        <v>0</v>
      </c>
      <c r="AC6">
        <f t="shared" si="0"/>
        <v>22.934785749044671</v>
      </c>
      <c r="AD6">
        <f t="shared" si="1"/>
        <v>2362.3142735240444</v>
      </c>
      <c r="AE6">
        <f>'IDT-1'!B6</f>
        <v>17</v>
      </c>
      <c r="AF6" s="24"/>
      <c r="AG6">
        <f t="shared" si="2"/>
        <v>2379.3142735240444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11.139239999999999</v>
      </c>
      <c r="E7">
        <f>GT_NG!P7</f>
        <v>14.138085882683136</v>
      </c>
      <c r="F7">
        <f>GT_Spot!P7</f>
        <v>0</v>
      </c>
      <c r="G7">
        <f>PPCL_NG!P7</f>
        <v>42.757187027169266</v>
      </c>
      <c r="H7">
        <f>PPCL_Spot!P7</f>
        <v>0</v>
      </c>
      <c r="I7">
        <f>Bawana_NG!P7</f>
        <v>100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1220.5493348159293</v>
      </c>
      <c r="P7" s="36">
        <v>118.22000000000003</v>
      </c>
      <c r="Q7" s="36">
        <v>38.319999999999993</v>
      </c>
      <c r="R7" s="38">
        <v>0</v>
      </c>
      <c r="S7" s="38">
        <v>3.08</v>
      </c>
      <c r="T7" s="37">
        <f>SUMPRODUCT(LTA!J7:AN7,LTA!J$101:AN$101,LTA!J$103:AN$103)</f>
        <v>61.239999999999995</v>
      </c>
      <c r="U7" s="37">
        <f>SUMPRODUCT(LTA!J7:AN7,LTA!J$102:AN$102,LTA!J$103:AN$103)</f>
        <v>134.09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762.98</v>
      </c>
      <c r="AB7" s="75">
        <f>-STOA!N7</f>
        <v>0</v>
      </c>
      <c r="AC7">
        <f t="shared" si="0"/>
        <v>22.918500229639825</v>
      </c>
      <c r="AD7">
        <f t="shared" si="1"/>
        <v>2386.5953474961416</v>
      </c>
      <c r="AE7">
        <f>'IDT-1'!B7</f>
        <v>0</v>
      </c>
      <c r="AF7" s="24"/>
      <c r="AG7">
        <f t="shared" si="2"/>
        <v>2386.5953474961416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-97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11.139239999999999</v>
      </c>
      <c r="E8">
        <f>GT_NG!P8</f>
        <v>14.138085882683136</v>
      </c>
      <c r="F8">
        <f>GT_Spot!P8</f>
        <v>0</v>
      </c>
      <c r="G8">
        <f>PPCL_NG!P8</f>
        <v>42.757187027169266</v>
      </c>
      <c r="H8">
        <f>PPCL_Spot!P8</f>
        <v>0</v>
      </c>
      <c r="I8">
        <f>Bawana_NG!P8</f>
        <v>100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1220.5493348159293</v>
      </c>
      <c r="P8" s="36">
        <v>118.22000000000003</v>
      </c>
      <c r="Q8" s="36">
        <v>38.319999999999993</v>
      </c>
      <c r="R8" s="38">
        <v>0</v>
      </c>
      <c r="S8" s="38">
        <v>3.08</v>
      </c>
      <c r="T8" s="37">
        <f>SUMPRODUCT(LTA!J8:AN8,LTA!J$101:AN$101,LTA!J$103:AN$103)</f>
        <v>65.36</v>
      </c>
      <c r="U8" s="37">
        <f>SUMPRODUCT(LTA!J8:AN8,LTA!J$102:AN$102,LTA!J$103:AN$103)</f>
        <v>133.97999999999999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762.98</v>
      </c>
      <c r="AB8" s="75">
        <f>-STOA!N8</f>
        <v>0</v>
      </c>
      <c r="AC8">
        <f t="shared" si="0"/>
        <v>23.388816478227398</v>
      </c>
      <c r="AD8">
        <f t="shared" si="1"/>
        <v>2341.1350312475543</v>
      </c>
      <c r="AE8">
        <f>'IDT-1'!B8</f>
        <v>0</v>
      </c>
      <c r="AF8" s="24"/>
      <c r="AG8">
        <f t="shared" si="2"/>
        <v>2341.1350312475543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-146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11.139239999999999</v>
      </c>
      <c r="E9">
        <f>GT_NG!P9</f>
        <v>14.138085882683136</v>
      </c>
      <c r="F9">
        <f>GT_Spot!P9</f>
        <v>0</v>
      </c>
      <c r="G9">
        <f>PPCL_NG!P9</f>
        <v>42.757187027169266</v>
      </c>
      <c r="H9">
        <f>PPCL_Spot!P9</f>
        <v>0</v>
      </c>
      <c r="I9">
        <f>Bawana_NG!P9</f>
        <v>77.217793624879263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1224.1067434738218</v>
      </c>
      <c r="P9" s="36">
        <v>118.22000000000003</v>
      </c>
      <c r="Q9" s="36">
        <v>38.319999999999993</v>
      </c>
      <c r="R9" s="38">
        <v>0</v>
      </c>
      <c r="S9" s="38">
        <v>3.08</v>
      </c>
      <c r="T9" s="37">
        <f>SUMPRODUCT(LTA!J9:AN9,LTA!J$101:AN$101,LTA!J$103:AN$103)</f>
        <v>84.14</v>
      </c>
      <c r="U9" s="37">
        <f>SUMPRODUCT(LTA!J9:AN9,LTA!J$102:AN$102,LTA!J$103:AN$103)</f>
        <v>133.63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762.98</v>
      </c>
      <c r="AB9" s="75">
        <f>-STOA!N9</f>
        <v>0</v>
      </c>
      <c r="AC9">
        <f t="shared" si="0"/>
        <v>23.443969150971157</v>
      </c>
      <c r="AD9">
        <f t="shared" si="1"/>
        <v>2333.2850808575822</v>
      </c>
      <c r="AE9">
        <f>'IDT-1'!B9</f>
        <v>0</v>
      </c>
      <c r="AF9" s="24"/>
      <c r="AG9">
        <f t="shared" si="2"/>
        <v>2333.2850808575822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-153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11.139239999999999</v>
      </c>
      <c r="E10">
        <f>GT_NG!P10</f>
        <v>14.138085882683136</v>
      </c>
      <c r="F10">
        <f>GT_Spot!P10</f>
        <v>0</v>
      </c>
      <c r="G10">
        <f>PPCL_NG!P10</f>
        <v>42.757187027169266</v>
      </c>
      <c r="H10">
        <f>PPCL_Spot!P10</f>
        <v>0</v>
      </c>
      <c r="I10">
        <f>Bawana_NG!P10</f>
        <v>77.217793624879263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1224.1067434738218</v>
      </c>
      <c r="P10" s="36">
        <v>118.22000000000003</v>
      </c>
      <c r="Q10" s="36">
        <v>38.319999999999993</v>
      </c>
      <c r="R10" s="38">
        <v>0</v>
      </c>
      <c r="S10" s="38">
        <v>3.08</v>
      </c>
      <c r="T10" s="37">
        <f>SUMPRODUCT(LTA!J10:AN10,LTA!J$101:AN$101,LTA!J$103:AN$103)</f>
        <v>105.33</v>
      </c>
      <c r="U10" s="37">
        <f>SUMPRODUCT(LTA!J10:AN10,LTA!J$102:AN$102,LTA!J$103:AN$103)</f>
        <v>113.71000000000001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762.98</v>
      </c>
      <c r="AB10" s="75">
        <f>-STOA!N10</f>
        <v>0</v>
      </c>
      <c r="AC10">
        <f t="shared" si="0"/>
        <v>23.801392124336772</v>
      </c>
      <c r="AD10">
        <f t="shared" si="1"/>
        <v>2295.1976578842164</v>
      </c>
      <c r="AE10">
        <f>'IDT-1'!B10</f>
        <v>0</v>
      </c>
      <c r="AF10" s="24"/>
      <c r="AG10">
        <f t="shared" si="2"/>
        <v>2295.1976578842164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11.139239999999999</v>
      </c>
      <c r="E11">
        <f>GT_NG!P11</f>
        <v>14.138085882683136</v>
      </c>
      <c r="F11">
        <f>GT_Spot!P11</f>
        <v>0</v>
      </c>
      <c r="G11">
        <f>PPCL_NG!P11</f>
        <v>42.757187027169266</v>
      </c>
      <c r="H11">
        <f>PPCL_Spot!P11</f>
        <v>0</v>
      </c>
      <c r="I11">
        <f>Bawana_NG!P11</f>
        <v>77.217793624879263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1147.1867931031657</v>
      </c>
      <c r="P11" s="36">
        <v>118.22000000000003</v>
      </c>
      <c r="Q11" s="36">
        <v>38.319999999999993</v>
      </c>
      <c r="R11" s="38">
        <v>0</v>
      </c>
      <c r="S11" s="38">
        <v>3.08</v>
      </c>
      <c r="T11" s="37">
        <f>SUMPRODUCT(LTA!J11:AN11,LTA!J$101:AN$101,LTA!J$103:AN$103)</f>
        <v>104.22</v>
      </c>
      <c r="U11" s="37">
        <f>SUMPRODUCT(LTA!J11:AN11,LTA!J$102:AN$102,LTA!J$103:AN$103)</f>
        <v>114.56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751.51</v>
      </c>
      <c r="AB11" s="75">
        <f>-STOA!N11</f>
        <v>0</v>
      </c>
      <c r="AC11">
        <f t="shared" si="0"/>
        <v>22.710538097798157</v>
      </c>
      <c r="AD11">
        <f t="shared" si="1"/>
        <v>2242.6385615400986</v>
      </c>
      <c r="AE11">
        <f>'IDT-1'!B11</f>
        <v>0</v>
      </c>
      <c r="AF11" s="24"/>
      <c r="AG11">
        <f t="shared" si="2"/>
        <v>2242.6385615400986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-157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11.139239999999999</v>
      </c>
      <c r="E12">
        <f>GT_NG!P12</f>
        <v>14.102077484559235</v>
      </c>
      <c r="F12">
        <f>GT_Spot!P12</f>
        <v>0</v>
      </c>
      <c r="G12">
        <f>PPCL_NG!P12</f>
        <v>42.757187027169266</v>
      </c>
      <c r="H12">
        <f>PPCL_Spot!P12</f>
        <v>0</v>
      </c>
      <c r="I12">
        <f>Bawana_NG!P12</f>
        <v>77.217793624879263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1115.641573045566</v>
      </c>
      <c r="P12" s="36">
        <v>118.22000000000003</v>
      </c>
      <c r="Q12" s="36">
        <v>38.319999999999993</v>
      </c>
      <c r="R12" s="38">
        <v>0</v>
      </c>
      <c r="S12" s="38">
        <v>3.08</v>
      </c>
      <c r="T12" s="37">
        <f>SUMPRODUCT(LTA!J12:AN12,LTA!J$101:AN$101,LTA!J$103:AN$103)</f>
        <v>102.45</v>
      </c>
      <c r="U12" s="37">
        <f>SUMPRODUCT(LTA!J12:AN12,LTA!J$102:AN$102,LTA!J$103:AN$103)</f>
        <v>115.78999999999999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751.51</v>
      </c>
      <c r="AB12" s="75">
        <f>-STOA!N12</f>
        <v>0</v>
      </c>
      <c r="AC12">
        <f t="shared" si="0"/>
        <v>22.250308736943889</v>
      </c>
      <c r="AD12">
        <f t="shared" si="1"/>
        <v>2230.97756244523</v>
      </c>
      <c r="AE12">
        <f>'IDT-1'!B12</f>
        <v>0</v>
      </c>
      <c r="AF12" s="24"/>
      <c r="AG12">
        <f t="shared" si="2"/>
        <v>2230.97756244523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-137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11.139239999999999</v>
      </c>
      <c r="E13">
        <f>GT_NG!P13</f>
        <v>14.102077484559235</v>
      </c>
      <c r="F13">
        <f>GT_Spot!P13</f>
        <v>0</v>
      </c>
      <c r="G13">
        <f>PPCL_NG!P13</f>
        <v>42.757187027169266</v>
      </c>
      <c r="H13">
        <f>PPCL_Spot!P13</f>
        <v>0</v>
      </c>
      <c r="I13">
        <f>Bawana_NG!P13</f>
        <v>77.217793624879263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1087.435861912903</v>
      </c>
      <c r="P13" s="36">
        <v>118.22000000000003</v>
      </c>
      <c r="Q13" s="36">
        <v>38.319999999999993</v>
      </c>
      <c r="R13" s="38">
        <v>0</v>
      </c>
      <c r="S13" s="38">
        <v>3.08</v>
      </c>
      <c r="T13" s="37">
        <f>SUMPRODUCT(LTA!J13:AN13,LTA!J$101:AN$101,LTA!J$103:AN$103)</f>
        <v>101.88</v>
      </c>
      <c r="U13" s="37">
        <f>SUMPRODUCT(LTA!J13:AN13,LTA!J$102:AN$102,LTA!J$103:AN$103)</f>
        <v>113.68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751.51</v>
      </c>
      <c r="AB13" s="75">
        <f>-STOA!N13</f>
        <v>0</v>
      </c>
      <c r="AC13">
        <f t="shared" si="0"/>
        <v>22.360273962430853</v>
      </c>
      <c r="AD13">
        <f t="shared" si="1"/>
        <v>2156.9818860870801</v>
      </c>
      <c r="AE13">
        <f>'IDT-1'!B13</f>
        <v>0</v>
      </c>
      <c r="AF13" s="24"/>
      <c r="AG13">
        <f t="shared" si="2"/>
        <v>2156.9818860870801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11.139239999999999</v>
      </c>
      <c r="E14">
        <f>GT_NG!P14</f>
        <v>14.102077484559235</v>
      </c>
      <c r="F14">
        <f>GT_Spot!P14</f>
        <v>0</v>
      </c>
      <c r="G14">
        <f>PPCL_NG!P14</f>
        <v>42.757187027169266</v>
      </c>
      <c r="H14">
        <f>PPCL_Spot!P14</f>
        <v>0</v>
      </c>
      <c r="I14">
        <f>Bawana_NG!P14</f>
        <v>77.217793624879263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1063.1325779137496</v>
      </c>
      <c r="P14" s="36">
        <v>118.22000000000003</v>
      </c>
      <c r="Q14" s="36">
        <v>38.319999999999993</v>
      </c>
      <c r="R14" s="38">
        <v>0</v>
      </c>
      <c r="S14" s="38">
        <v>3.08</v>
      </c>
      <c r="T14" s="37">
        <f>SUMPRODUCT(LTA!J14:AN14,LTA!J$101:AN$101,LTA!J$103:AN$103)</f>
        <v>101.34</v>
      </c>
      <c r="U14" s="37">
        <f>SUMPRODUCT(LTA!J14:AN14,LTA!J$102:AN$102,LTA!J$103:AN$103)</f>
        <v>111.4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751.51</v>
      </c>
      <c r="AB14" s="75">
        <f>-STOA!N14</f>
        <v>0</v>
      </c>
      <c r="AC14">
        <f t="shared" si="0"/>
        <v>22.077198425627326</v>
      </c>
      <c r="AD14">
        <f t="shared" si="1"/>
        <v>2135.1416776247302</v>
      </c>
      <c r="AE14">
        <f>'IDT-1'!B14</f>
        <v>0</v>
      </c>
      <c r="AF14" s="24"/>
      <c r="AG14">
        <f t="shared" si="2"/>
        <v>2135.1416776247302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-175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11.139239999999999</v>
      </c>
      <c r="E15">
        <f>GT_NG!P15</f>
        <v>14.102077484559235</v>
      </c>
      <c r="F15">
        <f>GT_Spot!P15</f>
        <v>0</v>
      </c>
      <c r="G15">
        <f>PPCL_NG!P15</f>
        <v>43.457178105317837</v>
      </c>
      <c r="H15">
        <f>PPCL_Spot!P15</f>
        <v>0</v>
      </c>
      <c r="I15">
        <f>Bawana_NG!P15</f>
        <v>77.217793624879263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1013.158410290681</v>
      </c>
      <c r="P15" s="36">
        <v>118.22000000000003</v>
      </c>
      <c r="Q15" s="36">
        <v>38.319999999999993</v>
      </c>
      <c r="R15" s="38">
        <v>0</v>
      </c>
      <c r="S15" s="38">
        <v>3.08</v>
      </c>
      <c r="T15" s="37">
        <f>SUMPRODUCT(LTA!J15:AN15,LTA!J$101:AN$101,LTA!J$103:AN$103)</f>
        <v>83.81</v>
      </c>
      <c r="U15" s="37">
        <f>SUMPRODUCT(LTA!J15:AN15,LTA!J$102:AN$102,LTA!J$103:AN$103)</f>
        <v>106.71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728.31999999999994</v>
      </c>
      <c r="AB15" s="75">
        <f>-STOA!N15</f>
        <v>0</v>
      </c>
      <c r="AC15">
        <f t="shared" si="0"/>
        <v>20.382799302379084</v>
      </c>
      <c r="AD15">
        <f t="shared" si="1"/>
        <v>2139.1519002030577</v>
      </c>
      <c r="AE15">
        <f>'IDT-1'!B15</f>
        <v>0</v>
      </c>
      <c r="AF15" s="24"/>
      <c r="AG15">
        <f t="shared" si="2"/>
        <v>2139.1519002030577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-78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11.139239999999999</v>
      </c>
      <c r="E16">
        <f>GT_NG!P16</f>
        <v>14.102077484559235</v>
      </c>
      <c r="F16">
        <f>GT_Spot!P16</f>
        <v>0</v>
      </c>
      <c r="G16">
        <f>PPCL_NG!P16</f>
        <v>43.457178105317837</v>
      </c>
      <c r="H16">
        <f>PPCL_Spot!P16</f>
        <v>0</v>
      </c>
      <c r="I16">
        <f>Bawana_NG!P16</f>
        <v>77.217793624879263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1004.5124781504809</v>
      </c>
      <c r="P16" s="36">
        <v>118.22000000000003</v>
      </c>
      <c r="Q16" s="36">
        <v>38.319999999999993</v>
      </c>
      <c r="R16" s="38">
        <v>0</v>
      </c>
      <c r="S16" s="38">
        <v>3.08</v>
      </c>
      <c r="T16" s="37">
        <f>SUMPRODUCT(LTA!J16:AN16,LTA!J$101:AN$101,LTA!J$103:AN$103)</f>
        <v>78.58</v>
      </c>
      <c r="U16" s="37">
        <f>SUMPRODUCT(LTA!J16:AN16,LTA!J$102:AN$102,LTA!J$103:AN$103)</f>
        <v>101.66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728.31999999999994</v>
      </c>
      <c r="AB16" s="75">
        <f>-STOA!N16</f>
        <v>0</v>
      </c>
      <c r="AC16">
        <f t="shared" si="0"/>
        <v>20.234007354589714</v>
      </c>
      <c r="AD16">
        <f t="shared" si="1"/>
        <v>2118.3747600106476</v>
      </c>
      <c r="AE16">
        <f>'IDT-1'!B16</f>
        <v>0</v>
      </c>
      <c r="AF16" s="24"/>
      <c r="AG16">
        <f t="shared" si="2"/>
        <v>2118.3747600106476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11.139239999999999</v>
      </c>
      <c r="E17">
        <f>GT_NG!P17</f>
        <v>14.102077484559235</v>
      </c>
      <c r="F17">
        <f>GT_Spot!P17</f>
        <v>0</v>
      </c>
      <c r="G17">
        <f>PPCL_NG!P17</f>
        <v>43.457178105317837</v>
      </c>
      <c r="H17">
        <f>PPCL_Spot!P17</f>
        <v>0</v>
      </c>
      <c r="I17">
        <f>Bawana_NG!P17</f>
        <v>77.217793624879263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991.22497407718913</v>
      </c>
      <c r="P17" s="36">
        <v>118.22000000000003</v>
      </c>
      <c r="Q17" s="36">
        <v>14.509999999999998</v>
      </c>
      <c r="R17" s="38">
        <v>0</v>
      </c>
      <c r="S17" s="38">
        <v>3.08</v>
      </c>
      <c r="T17" s="37">
        <f>SUMPRODUCT(LTA!J17:AN17,LTA!J$101:AN$101,LTA!J$103:AN$103)</f>
        <v>79.17</v>
      </c>
      <c r="U17" s="37">
        <f>SUMPRODUCT(LTA!J17:AN17,LTA!J$102:AN$102,LTA!J$103:AN$103)</f>
        <v>115.75999999999999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728.31999999999994</v>
      </c>
      <c r="AB17" s="75">
        <f>-STOA!N17</f>
        <v>0</v>
      </c>
      <c r="AC17">
        <f t="shared" si="0"/>
        <v>20.365312037065973</v>
      </c>
      <c r="AD17">
        <f t="shared" si="1"/>
        <v>2058.8359512548795</v>
      </c>
      <c r="AE17">
        <f>'IDT-1'!B17</f>
        <v>0</v>
      </c>
      <c r="AF17" s="24"/>
      <c r="AG17">
        <f t="shared" si="2"/>
        <v>2058.8359512548795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11.139239999999999</v>
      </c>
      <c r="E18">
        <f>GT_NG!P18</f>
        <v>14.102077484559235</v>
      </c>
      <c r="F18">
        <f>GT_Spot!P18</f>
        <v>0</v>
      </c>
      <c r="G18">
        <f>PPCL_NG!P18</f>
        <v>43.457178105317837</v>
      </c>
      <c r="H18">
        <f>PPCL_Spot!P18</f>
        <v>0</v>
      </c>
      <c r="I18">
        <f>Bawana_NG!P18</f>
        <v>77.217793624879263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991.70843085072056</v>
      </c>
      <c r="P18" s="36">
        <v>82.213642284347173</v>
      </c>
      <c r="Q18" s="36">
        <v>14.509999999999998</v>
      </c>
      <c r="R18" s="38">
        <v>0</v>
      </c>
      <c r="S18" s="38">
        <v>0</v>
      </c>
      <c r="T18" s="37">
        <f>SUMPRODUCT(LTA!J18:AN18,LTA!J$101:AN$101,LTA!J$103:AN$103)</f>
        <v>80.900000000000006</v>
      </c>
      <c r="U18" s="37">
        <f>SUMPRODUCT(LTA!J18:AN18,LTA!J$102:AN$102,LTA!J$103:AN$103)</f>
        <v>116.67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728.31999999999994</v>
      </c>
      <c r="AB18" s="75">
        <f>-STOA!N18</f>
        <v>0</v>
      </c>
      <c r="AC18">
        <f t="shared" si="0"/>
        <v>19.862397830809201</v>
      </c>
      <c r="AD18">
        <f t="shared" si="1"/>
        <v>2044.3759645190148</v>
      </c>
      <c r="AE18">
        <f>'IDT-1'!B18</f>
        <v>0</v>
      </c>
      <c r="AF18" s="24"/>
      <c r="AG18">
        <f t="shared" si="2"/>
        <v>2044.3759645190148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-96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11.139239999999999</v>
      </c>
      <c r="E19">
        <f>GT_NG!P19</f>
        <v>14.745971046162252</v>
      </c>
      <c r="F19">
        <f>GT_Spot!P19</f>
        <v>0</v>
      </c>
      <c r="G19">
        <f>PPCL_NG!P19</f>
        <v>43.457178105317837</v>
      </c>
      <c r="H19">
        <f>PPCL_Spot!P19</f>
        <v>0</v>
      </c>
      <c r="I19">
        <f>Bawana_NG!P19</f>
        <v>77.217793624879263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991.70843085072056</v>
      </c>
      <c r="P19" s="36">
        <v>56.099999999999994</v>
      </c>
      <c r="Q19" s="36">
        <v>14.509999999999998</v>
      </c>
      <c r="R19" s="38">
        <v>0</v>
      </c>
      <c r="S19" s="38">
        <v>0</v>
      </c>
      <c r="T19" s="37">
        <f>SUMPRODUCT(LTA!J19:AN19,LTA!J$101:AN$101,LTA!J$103:AN$103)</f>
        <v>81.69</v>
      </c>
      <c r="U19" s="37">
        <f>SUMPRODUCT(LTA!J19:AN19,LTA!J$102:AN$102,LTA!J$103:AN$103)</f>
        <v>109.64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726.8</v>
      </c>
      <c r="AB19" s="75">
        <f>-STOA!N19</f>
        <v>0</v>
      </c>
      <c r="AC19">
        <f t="shared" si="0"/>
        <v>19.498951021871495</v>
      </c>
      <c r="AD19">
        <f t="shared" si="1"/>
        <v>2019.5096626052086</v>
      </c>
      <c r="AE19">
        <f>'IDT-1'!B19</f>
        <v>0</v>
      </c>
      <c r="AF19" s="24"/>
      <c r="AG19">
        <f t="shared" si="2"/>
        <v>2019.5096626052086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-88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11.139239999999999</v>
      </c>
      <c r="E20">
        <f>GT_NG!P20</f>
        <v>14.76</v>
      </c>
      <c r="F20">
        <f>GT_Spot!P20</f>
        <v>0</v>
      </c>
      <c r="G20">
        <f>PPCL_NG!P20</f>
        <v>43.457178105317837</v>
      </c>
      <c r="H20">
        <f>PPCL_Spot!P20</f>
        <v>0</v>
      </c>
      <c r="I20">
        <f>Bawana_NG!P20</f>
        <v>77.217793624879263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978.31518934033124</v>
      </c>
      <c r="P20" s="36">
        <v>56.099999999999994</v>
      </c>
      <c r="Q20" s="36">
        <v>14.509999999999998</v>
      </c>
      <c r="R20" s="38">
        <v>0</v>
      </c>
      <c r="S20" s="38">
        <v>0</v>
      </c>
      <c r="T20" s="37">
        <f>SUMPRODUCT(LTA!J20:AN20,LTA!J$101:AN$101,LTA!J$103:AN$103)</f>
        <v>68.239999999999995</v>
      </c>
      <c r="U20" s="37">
        <f>SUMPRODUCT(LTA!J20:AN20,LTA!J$102:AN$102,LTA!J$103:AN$103)</f>
        <v>108.58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726.8</v>
      </c>
      <c r="AB20" s="75">
        <f>-STOA!N20</f>
        <v>0</v>
      </c>
      <c r="AC20">
        <f t="shared" si="0"/>
        <v>19.191379058718468</v>
      </c>
      <c r="AD20">
        <f t="shared" si="1"/>
        <v>1998.9280220118096</v>
      </c>
      <c r="AE20">
        <f>'IDT-1'!B20</f>
        <v>0</v>
      </c>
      <c r="AF20" s="24"/>
      <c r="AG20">
        <f t="shared" si="2"/>
        <v>1998.9280220118096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-81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11.139239999999999</v>
      </c>
      <c r="E21">
        <f>GT_NG!P21</f>
        <v>14.76</v>
      </c>
      <c r="F21">
        <f>GT_Spot!P21</f>
        <v>0</v>
      </c>
      <c r="G21">
        <f>PPCL_NG!P21</f>
        <v>43.457178105317837</v>
      </c>
      <c r="H21">
        <f>PPCL_Spot!P21</f>
        <v>0</v>
      </c>
      <c r="I21">
        <f>Bawana_NG!P21</f>
        <v>77.217793624879263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959.70087588905426</v>
      </c>
      <c r="P21" s="36">
        <v>56.099999999999994</v>
      </c>
      <c r="Q21" s="36">
        <v>14.509999999999998</v>
      </c>
      <c r="R21" s="38">
        <v>0</v>
      </c>
      <c r="S21" s="38">
        <v>0</v>
      </c>
      <c r="T21" s="37">
        <f>SUMPRODUCT(LTA!J21:AN21,LTA!J$101:AN$101,LTA!J$103:AN$103)</f>
        <v>61.76</v>
      </c>
      <c r="U21" s="37">
        <f>SUMPRODUCT(LTA!J21:AN21,LTA!J$102:AN$102,LTA!J$103:AN$103)</f>
        <v>124.69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726.8</v>
      </c>
      <c r="AB21" s="75">
        <f>-STOA!N21</f>
        <v>0</v>
      </c>
      <c r="AC21">
        <f t="shared" si="0"/>
        <v>19.334270288402113</v>
      </c>
      <c r="AD21">
        <f t="shared" si="1"/>
        <v>1964.8008173308488</v>
      </c>
      <c r="AE21">
        <f>'IDT-1'!B21</f>
        <v>0</v>
      </c>
      <c r="AF21" s="24"/>
      <c r="AG21">
        <f t="shared" si="2"/>
        <v>1964.8008173308488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11.139239999999999</v>
      </c>
      <c r="E22">
        <f>GT_NG!P22</f>
        <v>14.76</v>
      </c>
      <c r="F22">
        <f>GT_Spot!P22</f>
        <v>0</v>
      </c>
      <c r="G22">
        <f>PPCL_NG!P22</f>
        <v>43.457178105317837</v>
      </c>
      <c r="H22">
        <f>PPCL_Spot!P22</f>
        <v>0</v>
      </c>
      <c r="I22">
        <f>Bawana_NG!P22</f>
        <v>80.070000000000007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953.30562355513541</v>
      </c>
      <c r="P22" s="36">
        <v>56.099999999999994</v>
      </c>
      <c r="Q22" s="36">
        <v>14.509999999999998</v>
      </c>
      <c r="R22" s="38">
        <v>0</v>
      </c>
      <c r="S22" s="38">
        <v>0</v>
      </c>
      <c r="T22" s="37">
        <f>SUMPRODUCT(LTA!J22:AN22,LTA!J$101:AN$101,LTA!J$103:AN$103)</f>
        <v>60.57</v>
      </c>
      <c r="U22" s="37">
        <f>SUMPRODUCT(LTA!J22:AN22,LTA!J$102:AN$102,LTA!J$103:AN$103)</f>
        <v>125.16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-10</v>
      </c>
      <c r="AA22" s="75">
        <f>STOA!H22</f>
        <v>726.8</v>
      </c>
      <c r="AB22" s="75">
        <f>-STOA!N22</f>
        <v>0</v>
      </c>
      <c r="AC22">
        <f t="shared" si="0"/>
        <v>19.376658631664448</v>
      </c>
      <c r="AD22">
        <f t="shared" si="1"/>
        <v>1951.4953830287884</v>
      </c>
      <c r="AE22">
        <f>'IDT-1'!B22</f>
        <v>0</v>
      </c>
      <c r="AF22" s="24"/>
      <c r="AG22">
        <f t="shared" si="2"/>
        <v>1951.4953830287884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-105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11.139239999999999</v>
      </c>
      <c r="E23">
        <f>GT_NG!P23</f>
        <v>14.76</v>
      </c>
      <c r="F23">
        <f>GT_Spot!P23</f>
        <v>0</v>
      </c>
      <c r="G23">
        <f>PPCL_NG!P23</f>
        <v>43.457178105317837</v>
      </c>
      <c r="H23">
        <f>PPCL_Spot!P23</f>
        <v>0</v>
      </c>
      <c r="I23">
        <f>Bawana_NG!P23</f>
        <v>80.070000000000007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953.05954398290555</v>
      </c>
      <c r="P23" s="36">
        <v>56.099999999999994</v>
      </c>
      <c r="Q23" s="36">
        <v>14.509999999999998</v>
      </c>
      <c r="R23" s="38">
        <v>0</v>
      </c>
      <c r="S23" s="38">
        <v>0</v>
      </c>
      <c r="T23" s="37">
        <f>SUMPRODUCT(LTA!J23:AN23,LTA!J$101:AN$101,LTA!J$103:AN$103)</f>
        <v>59.61</v>
      </c>
      <c r="U23" s="37">
        <f>SUMPRODUCT(LTA!J23:AN23,LTA!J$102:AN$102,LTA!J$103:AN$103)</f>
        <v>105.88999999999999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-29</v>
      </c>
      <c r="AA23" s="75">
        <f>STOA!H23</f>
        <v>726.83999999999992</v>
      </c>
      <c r="AB23" s="75">
        <f>-STOA!N23</f>
        <v>0</v>
      </c>
      <c r="AC23">
        <f t="shared" si="0"/>
        <v>19.152430493817853</v>
      </c>
      <c r="AD23">
        <f t="shared" si="1"/>
        <v>1936.2835315944053</v>
      </c>
      <c r="AE23">
        <f>'IDT-1'!B23</f>
        <v>0</v>
      </c>
      <c r="AF23" s="24"/>
      <c r="AG23">
        <f t="shared" si="2"/>
        <v>1936.2835315944053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11.139239999999999</v>
      </c>
      <c r="E24">
        <f>GT_NG!P24</f>
        <v>14.76</v>
      </c>
      <c r="F24">
        <f>GT_Spot!P24</f>
        <v>0</v>
      </c>
      <c r="G24">
        <f>PPCL_NG!P24</f>
        <v>43.457178105317837</v>
      </c>
      <c r="H24">
        <f>PPCL_Spot!P24</f>
        <v>0</v>
      </c>
      <c r="I24">
        <f>Bawana_NG!P24</f>
        <v>87.546109061819465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952.46815975619211</v>
      </c>
      <c r="P24" s="36">
        <v>56.099999999999994</v>
      </c>
      <c r="Q24" s="36">
        <v>14.509999999999998</v>
      </c>
      <c r="R24" s="38">
        <v>0</v>
      </c>
      <c r="S24" s="38">
        <v>0</v>
      </c>
      <c r="T24" s="37">
        <f>SUMPRODUCT(LTA!J24:AN24,LTA!J$101:AN$101,LTA!J$103:AN$103)</f>
        <v>59.58</v>
      </c>
      <c r="U24" s="37">
        <f>SUMPRODUCT(LTA!J24:AN24,LTA!J$102:AN$102,LTA!J$103:AN$103)</f>
        <v>107.45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-71</v>
      </c>
      <c r="AA24" s="75">
        <f>STOA!H24</f>
        <v>726.83999999999992</v>
      </c>
      <c r="AB24" s="75">
        <f>-STOA!N24</f>
        <v>0</v>
      </c>
      <c r="AC24">
        <f t="shared" si="0"/>
        <v>19.794680233787282</v>
      </c>
      <c r="AD24">
        <f t="shared" si="1"/>
        <v>1880.0560066895421</v>
      </c>
      <c r="AE24">
        <f>'IDT-1'!B24</f>
        <v>0</v>
      </c>
      <c r="AF24" s="24"/>
      <c r="AG24">
        <f t="shared" si="2"/>
        <v>1880.0560066895421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-103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11.139239999999999</v>
      </c>
      <c r="E25">
        <f>GT_NG!P25</f>
        <v>14.76</v>
      </c>
      <c r="F25">
        <f>GT_Spot!P25</f>
        <v>0</v>
      </c>
      <c r="G25">
        <f>PPCL_NG!P25</f>
        <v>43.457178105317837</v>
      </c>
      <c r="H25">
        <f>PPCL_Spot!P25</f>
        <v>0</v>
      </c>
      <c r="I25">
        <f>Bawana_NG!P25</f>
        <v>87.546109061819465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948.99780983135247</v>
      </c>
      <c r="P25" s="36">
        <v>56.099999999999994</v>
      </c>
      <c r="Q25" s="36">
        <v>14.509999999999998</v>
      </c>
      <c r="R25" s="38">
        <v>0</v>
      </c>
      <c r="S25" s="38">
        <v>0</v>
      </c>
      <c r="T25" s="37">
        <f>SUMPRODUCT(LTA!J25:AN25,LTA!J$101:AN$101,LTA!J$103:AN$103)</f>
        <v>58.44</v>
      </c>
      <c r="U25" s="37">
        <f>SUMPRODUCT(LTA!J25:AN25,LTA!J$102:AN$102,LTA!J$103:AN$103)</f>
        <v>105.13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-95</v>
      </c>
      <c r="AA25" s="75">
        <f>STOA!H25</f>
        <v>726.83999999999992</v>
      </c>
      <c r="AB25" s="75">
        <f>-STOA!N25</f>
        <v>0</v>
      </c>
      <c r="AC25">
        <f t="shared" si="0"/>
        <v>19.778083792059675</v>
      </c>
      <c r="AD25">
        <f t="shared" si="1"/>
        <v>1868.1422532064298</v>
      </c>
      <c r="AE25">
        <f>'IDT-1'!B25</f>
        <v>0</v>
      </c>
      <c r="AF25" s="24"/>
      <c r="AG25">
        <f t="shared" si="2"/>
        <v>1868.1422532064298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11.139239999999999</v>
      </c>
      <c r="E26">
        <f>GT_NG!P26</f>
        <v>14.76</v>
      </c>
      <c r="F26">
        <f>GT_Spot!P26</f>
        <v>0</v>
      </c>
      <c r="G26">
        <f>PPCL_NG!P26</f>
        <v>43.457178105317837</v>
      </c>
      <c r="H26">
        <f>PPCL_Spot!P26</f>
        <v>0</v>
      </c>
      <c r="I26">
        <f>Bawana_NG!P26</f>
        <v>87.546109061819465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940.40039783448583</v>
      </c>
      <c r="P26" s="36">
        <v>56.099999999999994</v>
      </c>
      <c r="Q26" s="36">
        <v>14.509999999999998</v>
      </c>
      <c r="R26" s="38">
        <v>0</v>
      </c>
      <c r="S26" s="38">
        <v>0</v>
      </c>
      <c r="T26" s="37">
        <f>SUMPRODUCT(LTA!J26:AN26,LTA!J$101:AN$101,LTA!J$103:AN$103)</f>
        <v>56.96</v>
      </c>
      <c r="U26" s="37">
        <f>SUMPRODUCT(LTA!J26:AN26,LTA!J$102:AN$102,LTA!J$103:AN$103)</f>
        <v>103.16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-114</v>
      </c>
      <c r="AA26" s="75">
        <f>STOA!H26</f>
        <v>726.83999999999992</v>
      </c>
      <c r="AB26" s="75">
        <f>-STOA!N26</f>
        <v>0</v>
      </c>
      <c r="AC26">
        <f t="shared" si="0"/>
        <v>19.707579076576025</v>
      </c>
      <c r="AD26">
        <f t="shared" si="1"/>
        <v>1852.1653459250472</v>
      </c>
      <c r="AE26">
        <f>'IDT-1'!B26</f>
        <v>0</v>
      </c>
      <c r="AF26" s="24"/>
      <c r="AG26">
        <f t="shared" si="2"/>
        <v>1852.1653459250472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-69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11.139239999999999</v>
      </c>
      <c r="E27">
        <f>GT_NG!P27</f>
        <v>14.102077484559235</v>
      </c>
      <c r="F27">
        <f>GT_Spot!P27</f>
        <v>0</v>
      </c>
      <c r="G27">
        <f>PPCL_NG!P27</f>
        <v>43.457178105317837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940.60636637583764</v>
      </c>
      <c r="P27" s="36">
        <v>56.099999999999994</v>
      </c>
      <c r="Q27" s="36">
        <v>14.509999999999998</v>
      </c>
      <c r="R27" s="38">
        <v>11.2</v>
      </c>
      <c r="S27" s="38">
        <v>0</v>
      </c>
      <c r="T27" s="37">
        <f>SUMPRODUCT(LTA!J27:AN27,LTA!J$101:AN$101,LTA!J$103:AN$103)</f>
        <v>58.620000000000005</v>
      </c>
      <c r="U27" s="37">
        <f>SUMPRODUCT(LTA!J27:AN27,LTA!J$102:AN$102,LTA!J$103:AN$103)</f>
        <v>105.87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-85</v>
      </c>
      <c r="AA27" s="75">
        <f>STOA!H27</f>
        <v>674.12999999999988</v>
      </c>
      <c r="AB27" s="75">
        <f>-STOA!N27</f>
        <v>0</v>
      </c>
      <c r="AC27">
        <f t="shared" si="0"/>
        <v>19.145938566026967</v>
      </c>
      <c r="AD27">
        <f t="shared" si="1"/>
        <v>1841.1350324615071</v>
      </c>
      <c r="AE27">
        <f>'IDT-1'!B27</f>
        <v>0</v>
      </c>
      <c r="AF27" s="24"/>
      <c r="AG27">
        <f t="shared" si="2"/>
        <v>1841.1350324615071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-72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11.139239999999999</v>
      </c>
      <c r="E28">
        <f>GT_NG!P28</f>
        <v>14.102077484559235</v>
      </c>
      <c r="F28">
        <f>GT_Spot!P28</f>
        <v>0</v>
      </c>
      <c r="G28">
        <f>PPCL_NG!P28</f>
        <v>43.457178105317837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956.47033262284071</v>
      </c>
      <c r="P28" s="36">
        <v>56.099999999999994</v>
      </c>
      <c r="Q28" s="36">
        <v>14.509999999999998</v>
      </c>
      <c r="R28" s="38">
        <v>27.2</v>
      </c>
      <c r="S28" s="38">
        <v>0</v>
      </c>
      <c r="T28" s="37">
        <f>SUMPRODUCT(LTA!J28:AN28,LTA!J$101:AN$101,LTA!J$103:AN$103)</f>
        <v>57.42</v>
      </c>
      <c r="U28" s="37">
        <f>SUMPRODUCT(LTA!J28:AN28,LTA!J$102:AN$102,LTA!J$103:AN$103)</f>
        <v>111.17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-112</v>
      </c>
      <c r="AA28" s="75">
        <f>STOA!H28</f>
        <v>676.93000000000006</v>
      </c>
      <c r="AB28" s="75">
        <f>-STOA!N28</f>
        <v>0</v>
      </c>
      <c r="AC28">
        <f t="shared" si="0"/>
        <v>19.877699079977187</v>
      </c>
      <c r="AD28">
        <f t="shared" si="1"/>
        <v>1835.1672381945602</v>
      </c>
      <c r="AE28">
        <f>'IDT-1'!B28</f>
        <v>0</v>
      </c>
      <c r="AF28" s="24"/>
      <c r="AG28">
        <f t="shared" si="2"/>
        <v>1835.1672381945602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-89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11.139239999999999</v>
      </c>
      <c r="E29">
        <f>GT_NG!P29</f>
        <v>14.102077484559235</v>
      </c>
      <c r="F29">
        <f>GT_Spot!P29</f>
        <v>0</v>
      </c>
      <c r="G29">
        <f>PPCL_NG!P29</f>
        <v>43.457178105317837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960.75006258313772</v>
      </c>
      <c r="P29" s="36">
        <v>56.099999999999994</v>
      </c>
      <c r="Q29" s="36">
        <v>14.509999999999998</v>
      </c>
      <c r="R29" s="38">
        <v>39</v>
      </c>
      <c r="S29" s="38">
        <v>1.78</v>
      </c>
      <c r="T29" s="37">
        <f>SUMPRODUCT(LTA!J29:AN29,LTA!J$101:AN$101,LTA!J$103:AN$103)</f>
        <v>60.72</v>
      </c>
      <c r="U29" s="37">
        <f>SUMPRODUCT(LTA!J29:AN29,LTA!J$102:AN$102,LTA!J$103:AN$103)</f>
        <v>113.55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-143</v>
      </c>
      <c r="AA29" s="75">
        <f>STOA!H29</f>
        <v>679.03</v>
      </c>
      <c r="AB29" s="75">
        <f>-STOA!N29</f>
        <v>0</v>
      </c>
      <c r="AC29">
        <f t="shared" si="0"/>
        <v>20.636016354959516</v>
      </c>
      <c r="AD29">
        <f t="shared" si="1"/>
        <v>1800.0486508798745</v>
      </c>
      <c r="AE29">
        <f>'IDT-1'!B29</f>
        <v>0</v>
      </c>
      <c r="AF29" s="24"/>
      <c r="AG29">
        <f t="shared" si="2"/>
        <v>1800.0486508798745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-118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11.139239999999999</v>
      </c>
      <c r="E30">
        <f>GT_NG!P30</f>
        <v>14.102077484559235</v>
      </c>
      <c r="F30">
        <f>GT_Spot!P30</f>
        <v>0</v>
      </c>
      <c r="G30">
        <f>PPCL_NG!P30</f>
        <v>43.457178105317837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936.68613847702363</v>
      </c>
      <c r="P30" s="36">
        <v>56.099999999999994</v>
      </c>
      <c r="Q30" s="36">
        <v>14.506732717856337</v>
      </c>
      <c r="R30" s="38">
        <v>40.5</v>
      </c>
      <c r="S30" s="38">
        <v>1.78</v>
      </c>
      <c r="T30" s="37">
        <f>SUMPRODUCT(LTA!J30:AN30,LTA!J$101:AN$101,LTA!J$103:AN$103)</f>
        <v>70.44</v>
      </c>
      <c r="U30" s="37">
        <f>SUMPRODUCT(LTA!J30:AN30,LTA!J$102:AN$102,LTA!J$103:AN$103)</f>
        <v>97.52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-162</v>
      </c>
      <c r="AA30" s="75">
        <f>STOA!H30</f>
        <v>682.18000000000006</v>
      </c>
      <c r="AB30" s="75">
        <f>-STOA!N30</f>
        <v>0</v>
      </c>
      <c r="AC30">
        <f t="shared" si="0"/>
        <v>20.525032728531389</v>
      </c>
      <c r="AD30">
        <f t="shared" si="1"/>
        <v>1761.4324431180451</v>
      </c>
      <c r="AE30">
        <f>'IDT-1'!B30</f>
        <v>0</v>
      </c>
      <c r="AF30" s="24"/>
      <c r="AG30">
        <f t="shared" si="2"/>
        <v>1761.4324431180451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11.139239999999999</v>
      </c>
      <c r="E31">
        <f>GT_NG!P31</f>
        <v>14.138085882683136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934.37964336647883</v>
      </c>
      <c r="P31" s="36">
        <v>56.099999999999994</v>
      </c>
      <c r="Q31" s="36">
        <v>14.506732717856337</v>
      </c>
      <c r="R31" s="38">
        <v>40.5</v>
      </c>
      <c r="S31" s="38">
        <v>1.78</v>
      </c>
      <c r="T31" s="37">
        <f>SUMPRODUCT(LTA!J31:AN31,LTA!J$101:AN$101,LTA!J$103:AN$103)</f>
        <v>83.179999999999993</v>
      </c>
      <c r="U31" s="37">
        <f>SUMPRODUCT(LTA!J31:AN31,LTA!J$102:AN$102,LTA!J$103:AN$103)</f>
        <v>97.32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-197</v>
      </c>
      <c r="AA31" s="75">
        <f>STOA!H31</f>
        <v>685.48</v>
      </c>
      <c r="AB31" s="75">
        <f>-STOA!N31</f>
        <v>0</v>
      </c>
      <c r="AC31">
        <f t="shared" si="0"/>
        <v>21.00228775238439</v>
      </c>
      <c r="AD31">
        <f t="shared" si="1"/>
        <v>1732.8247103036226</v>
      </c>
      <c r="AE31">
        <f>'IDT-1'!B31</f>
        <v>0</v>
      </c>
      <c r="AF31" s="24"/>
      <c r="AG31">
        <f t="shared" si="2"/>
        <v>1732.8247103036226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-118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11.139239999999999</v>
      </c>
      <c r="E32">
        <f>GT_NG!P32</f>
        <v>14.138085882683136</v>
      </c>
      <c r="F32">
        <f>GT_Spot!P32</f>
        <v>0</v>
      </c>
      <c r="G32">
        <f>PPCL_NG!P32</f>
        <v>42.757187027169266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929.14905916506746</v>
      </c>
      <c r="P32" s="36">
        <v>56.099999999999994</v>
      </c>
      <c r="Q32" s="36">
        <v>14.506732717856337</v>
      </c>
      <c r="R32" s="38">
        <v>40.499999999999993</v>
      </c>
      <c r="S32" s="38">
        <v>1.68</v>
      </c>
      <c r="T32" s="37">
        <f>SUMPRODUCT(LTA!J32:AN32,LTA!J$101:AN$101,LTA!J$103:AN$103)</f>
        <v>106.57000000000001</v>
      </c>
      <c r="U32" s="37">
        <f>SUMPRODUCT(LTA!J32:AN32,LTA!J$102:AN$102,LTA!J$103:AN$103)</f>
        <v>95.32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-254</v>
      </c>
      <c r="AA32" s="75">
        <f>STOA!H32</f>
        <v>690.73</v>
      </c>
      <c r="AB32" s="75">
        <f>-STOA!N32</f>
        <v>0</v>
      </c>
      <c r="AC32">
        <f t="shared" si="0"/>
        <v>21.411763799466851</v>
      </c>
      <c r="AD32">
        <f t="shared" si="1"/>
        <v>1728.7246500551287</v>
      </c>
      <c r="AE32">
        <f>'IDT-1'!B32</f>
        <v>0</v>
      </c>
      <c r="AF32" s="24"/>
      <c r="AG32">
        <f t="shared" si="2"/>
        <v>1728.7246500551287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11.139239999999999</v>
      </c>
      <c r="E33">
        <f>GT_NG!P33</f>
        <v>14.138085882683136</v>
      </c>
      <c r="F33">
        <f>GT_Spot!P33</f>
        <v>0</v>
      </c>
      <c r="G33">
        <f>PPCL_NG!P33</f>
        <v>42.757187027169266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880.75414751461869</v>
      </c>
      <c r="P33" s="36">
        <v>56.099999999999994</v>
      </c>
      <c r="Q33" s="36">
        <v>14.506732717856337</v>
      </c>
      <c r="R33" s="38">
        <v>40.499999999999993</v>
      </c>
      <c r="S33" s="38">
        <v>1.5899999999999999</v>
      </c>
      <c r="T33" s="37">
        <f>SUMPRODUCT(LTA!J33:AN33,LTA!J$101:AN$101,LTA!J$103:AN$103)</f>
        <v>124.9</v>
      </c>
      <c r="U33" s="37">
        <f>SUMPRODUCT(LTA!J33:AN33,LTA!J$102:AN$102,LTA!J$103:AN$103)</f>
        <v>76.569999999999993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-272</v>
      </c>
      <c r="AA33" s="75">
        <f>STOA!H33</f>
        <v>693.87999999999988</v>
      </c>
      <c r="AB33" s="75">
        <f>-STOA!N33</f>
        <v>0</v>
      </c>
      <c r="AC33">
        <f t="shared" si="0"/>
        <v>20.911461174198749</v>
      </c>
      <c r="AD33">
        <f t="shared" si="1"/>
        <v>1694.4700410299477</v>
      </c>
      <c r="AE33">
        <f>'IDT-1'!B33</f>
        <v>0</v>
      </c>
      <c r="AF33" s="24"/>
      <c r="AG33">
        <f t="shared" si="2"/>
        <v>1694.4700410299477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-57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11.139239999999999</v>
      </c>
      <c r="E34">
        <f>GT_NG!P34</f>
        <v>14.138085882683136</v>
      </c>
      <c r="F34">
        <f>GT_Spot!P34</f>
        <v>0</v>
      </c>
      <c r="G34">
        <f>PPCL_NG!P34</f>
        <v>42.757187027169266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877.20334271252625</v>
      </c>
      <c r="P34" s="36">
        <v>56.099999999999994</v>
      </c>
      <c r="Q34" s="36">
        <v>14.506732717856337</v>
      </c>
      <c r="R34" s="38">
        <v>40.499999999999993</v>
      </c>
      <c r="S34" s="38">
        <v>1.5899999999999999</v>
      </c>
      <c r="T34" s="37">
        <f>SUMPRODUCT(LTA!J34:AN34,LTA!J$101:AN$101,LTA!J$103:AN$103)</f>
        <v>150.97999999999999</v>
      </c>
      <c r="U34" s="37">
        <f>SUMPRODUCT(LTA!J34:AN34,LTA!J$102:AN$102,LTA!J$103:AN$103)</f>
        <v>77.849999999999994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-286</v>
      </c>
      <c r="AA34" s="75">
        <f>STOA!H34</f>
        <v>699.48</v>
      </c>
      <c r="AB34" s="75">
        <f>-STOA!N34</f>
        <v>0</v>
      </c>
      <c r="AC34">
        <f t="shared" si="0"/>
        <v>21.338946514862048</v>
      </c>
      <c r="AD34">
        <f t="shared" si="1"/>
        <v>1704.451750887192</v>
      </c>
      <c r="AE34">
        <f>'IDT-1'!B34</f>
        <v>0</v>
      </c>
      <c r="AF34" s="24"/>
      <c r="AG34">
        <f t="shared" si="2"/>
        <v>1704.451750887192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-62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11.139239999999999</v>
      </c>
      <c r="E35">
        <f>GT_NG!P35</f>
        <v>14.138085882683136</v>
      </c>
      <c r="F35">
        <f>GT_Spot!P35</f>
        <v>0</v>
      </c>
      <c r="G35">
        <f>PPCL_NG!P35</f>
        <v>42.757187027169266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877.23573498289124</v>
      </c>
      <c r="P35" s="36">
        <v>56.099999999999994</v>
      </c>
      <c r="Q35" s="36">
        <v>14.506732717856337</v>
      </c>
      <c r="R35" s="38">
        <v>47.5</v>
      </c>
      <c r="S35" s="38">
        <v>1.5899999999999999</v>
      </c>
      <c r="T35" s="37">
        <f>SUMPRODUCT(LTA!J35:AN35,LTA!J$101:AN$101,LTA!J$103:AN$103)</f>
        <v>189.23</v>
      </c>
      <c r="U35" s="37">
        <f>SUMPRODUCT(LTA!J35:AN35,LTA!J$102:AN$102,LTA!J$103:AN$103)</f>
        <v>79.72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-319</v>
      </c>
      <c r="AA35" s="75">
        <f>STOA!H35</f>
        <v>711.87000000000012</v>
      </c>
      <c r="AB35" s="75">
        <f>-STOA!N35</f>
        <v>0</v>
      </c>
      <c r="AC35">
        <f t="shared" si="0"/>
        <v>22.218044667729071</v>
      </c>
      <c r="AD35">
        <f t="shared" si="1"/>
        <v>1723.1150450046903</v>
      </c>
      <c r="AE35">
        <f>'IDT-1'!B35</f>
        <v>0</v>
      </c>
      <c r="AF35" s="24"/>
      <c r="AG35">
        <f t="shared" si="2"/>
        <v>1723.1150450046903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-69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14.138085882683136</v>
      </c>
      <c r="F36">
        <f>GT_Spot!P36</f>
        <v>0</v>
      </c>
      <c r="G36">
        <f>PPCL_NG!P36</f>
        <v>42.757187027169266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874.32902170243653</v>
      </c>
      <c r="P36" s="36">
        <v>56.099999999999994</v>
      </c>
      <c r="Q36" s="36">
        <v>14.506732717856337</v>
      </c>
      <c r="R36" s="38">
        <v>47.5</v>
      </c>
      <c r="S36" s="38">
        <v>1.5899999999999999</v>
      </c>
      <c r="T36" s="37">
        <f>SUMPRODUCT(LTA!J36:AN36,LTA!J$101:AN$101,LTA!J$103:AN$103)</f>
        <v>217.01000000000002</v>
      </c>
      <c r="U36" s="37">
        <f>SUMPRODUCT(LTA!J36:AN36,LTA!J$102:AN$102,LTA!J$103:AN$103)</f>
        <v>81.3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-342</v>
      </c>
      <c r="AA36" s="75">
        <f>STOA!H36</f>
        <v>718.87000000000012</v>
      </c>
      <c r="AB36" s="75">
        <f>-STOA!N36</f>
        <v>0</v>
      </c>
      <c r="AC36">
        <f t="shared" si="0"/>
        <v>22.690797276827173</v>
      </c>
      <c r="AD36">
        <f t="shared" si="1"/>
        <v>1734.1777391151372</v>
      </c>
      <c r="AE36">
        <f>'IDT-1'!B36</f>
        <v>0</v>
      </c>
      <c r="AF36" s="24"/>
      <c r="AG36">
        <f t="shared" si="2"/>
        <v>1734.1777391151372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-67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14.138085882683136</v>
      </c>
      <c r="F37">
        <f>GT_Spot!P37</f>
        <v>0</v>
      </c>
      <c r="G37">
        <f>PPCL_NG!P37</f>
        <v>42.757187027169266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857.40778096956012</v>
      </c>
      <c r="P37" s="36">
        <v>56.099999999999994</v>
      </c>
      <c r="Q37" s="36">
        <v>14.506732717856337</v>
      </c>
      <c r="R37" s="38">
        <v>47.5</v>
      </c>
      <c r="S37" s="38">
        <v>0</v>
      </c>
      <c r="T37" s="37">
        <f>SUMPRODUCT(LTA!J37:AN37,LTA!J$101:AN$101,LTA!J$103:AN$103)</f>
        <v>244.39999999999998</v>
      </c>
      <c r="U37" s="37">
        <f>SUMPRODUCT(LTA!J37:AN37,LTA!J$102:AN$102,LTA!J$103:AN$103)</f>
        <v>82.039999999999992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-327</v>
      </c>
      <c r="AA37" s="75">
        <f>STOA!H37</f>
        <v>727.27</v>
      </c>
      <c r="AB37" s="75">
        <f>-STOA!N37</f>
        <v>0</v>
      </c>
      <c r="AC37">
        <f t="shared" si="0"/>
        <v>22.893752995988837</v>
      </c>
      <c r="AD37">
        <f t="shared" si="1"/>
        <v>1746.9935426630993</v>
      </c>
      <c r="AE37">
        <f>'IDT-1'!B37</f>
        <v>0</v>
      </c>
      <c r="AF37" s="24"/>
      <c r="AG37">
        <f t="shared" si="2"/>
        <v>1746.9935426630993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14.138085882683136</v>
      </c>
      <c r="F38">
        <f>GT_Spot!P38</f>
        <v>0</v>
      </c>
      <c r="G38">
        <f>PPCL_NG!P38</f>
        <v>42.757187027169266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851.52165238986004</v>
      </c>
      <c r="P38" s="36">
        <v>56.099999999999994</v>
      </c>
      <c r="Q38" s="36">
        <v>14.506732717856337</v>
      </c>
      <c r="R38" s="38">
        <v>47.5</v>
      </c>
      <c r="S38" s="38">
        <v>0</v>
      </c>
      <c r="T38" s="37">
        <f>SUMPRODUCT(LTA!J38:AN38,LTA!J$101:AN$101,LTA!J$103:AN$103)</f>
        <v>267.70000000000005</v>
      </c>
      <c r="U38" s="37">
        <f>SUMPRODUCT(LTA!J38:AN38,LTA!J$102:AN$102,LTA!J$103:AN$103)</f>
        <v>82.699999999999989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-320</v>
      </c>
      <c r="AA38" s="75">
        <f>STOA!H38</f>
        <v>730.77</v>
      </c>
      <c r="AB38" s="75">
        <f>-STOA!N38</f>
        <v>0</v>
      </c>
      <c r="AC38">
        <f t="shared" si="0"/>
        <v>23.08360306448748</v>
      </c>
      <c r="AD38">
        <f t="shared" si="1"/>
        <v>1768.3775640149006</v>
      </c>
      <c r="AE38">
        <f>'IDT-1'!B38</f>
        <v>0</v>
      </c>
      <c r="AF38" s="24"/>
      <c r="AG38">
        <f t="shared" si="2"/>
        <v>1768.3775640149006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14.018944709514455</v>
      </c>
      <c r="F39">
        <f>GT_Spot!P39</f>
        <v>0</v>
      </c>
      <c r="G39">
        <f>PPCL_NG!P39</f>
        <v>42.757187027169266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855.95659278643507</v>
      </c>
      <c r="P39" s="36">
        <v>56.099999999999994</v>
      </c>
      <c r="Q39" s="36">
        <v>14.509999999999998</v>
      </c>
      <c r="R39" s="38">
        <v>47.5</v>
      </c>
      <c r="S39" s="38">
        <v>0</v>
      </c>
      <c r="T39" s="37">
        <f>SUMPRODUCT(LTA!J39:AN39,LTA!J$101:AN$101,LTA!J$103:AN$103)</f>
        <v>290.59000000000003</v>
      </c>
      <c r="U39" s="37">
        <f>SUMPRODUCT(LTA!J39:AN39,LTA!J$102:AN$102,LTA!J$103:AN$103)</f>
        <v>121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-293</v>
      </c>
      <c r="AA39" s="75">
        <f>STOA!H39</f>
        <v>736.37000000000012</v>
      </c>
      <c r="AB39" s="75">
        <f>-STOA!N39</f>
        <v>0</v>
      </c>
      <c r="AC39">
        <f t="shared" si="0"/>
        <v>23.700484722214121</v>
      </c>
      <c r="AD39">
        <f t="shared" si="1"/>
        <v>1839.8697488627245</v>
      </c>
      <c r="AE39">
        <f>'IDT-1'!B39</f>
        <v>0</v>
      </c>
      <c r="AF39" s="24"/>
      <c r="AG39">
        <f t="shared" si="2"/>
        <v>1839.8697488627245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13.377396073903</v>
      </c>
      <c r="F40">
        <f>GT_Spot!P40</f>
        <v>0</v>
      </c>
      <c r="G40">
        <f>PPCL_NG!P40</f>
        <v>42.757187027169266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857.49847948445472</v>
      </c>
      <c r="P40" s="36">
        <v>56.099999999999994</v>
      </c>
      <c r="Q40" s="36">
        <v>14.509999999999998</v>
      </c>
      <c r="R40" s="38">
        <v>47.5</v>
      </c>
      <c r="S40" s="38">
        <v>0</v>
      </c>
      <c r="T40" s="37">
        <f>SUMPRODUCT(LTA!J40:AN40,LTA!J$101:AN$101,LTA!J$103:AN$103)</f>
        <v>313.25</v>
      </c>
      <c r="U40" s="37">
        <f>SUMPRODUCT(LTA!J40:AN40,LTA!J$102:AN$102,LTA!J$103:AN$103)</f>
        <v>120.65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-256</v>
      </c>
      <c r="AA40" s="75">
        <f>STOA!H40</f>
        <v>742.67000000000007</v>
      </c>
      <c r="AB40" s="75">
        <f>-STOA!N40</f>
        <v>0</v>
      </c>
      <c r="AC40">
        <f t="shared" si="0"/>
        <v>23.711588126541848</v>
      </c>
      <c r="AD40">
        <f t="shared" si="1"/>
        <v>1897.3689835208047</v>
      </c>
      <c r="AE40">
        <f>'IDT-1'!B40</f>
        <v>0</v>
      </c>
      <c r="AF40" s="24"/>
      <c r="AG40">
        <f t="shared" si="2"/>
        <v>1897.3689835208047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-129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13.377396073903</v>
      </c>
      <c r="F41">
        <f>GT_Spot!P41</f>
        <v>0</v>
      </c>
      <c r="G41">
        <f>PPCL_NG!P41</f>
        <v>42.757187027169266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844.93366446091704</v>
      </c>
      <c r="P41" s="36">
        <v>56.099999999999994</v>
      </c>
      <c r="Q41" s="36">
        <v>14.509999999999998</v>
      </c>
      <c r="R41" s="38">
        <v>47.5</v>
      </c>
      <c r="S41" s="38">
        <v>0</v>
      </c>
      <c r="T41" s="37">
        <f>SUMPRODUCT(LTA!J41:AN41,LTA!J$101:AN$101,LTA!J$103:AN$103)</f>
        <v>341.79</v>
      </c>
      <c r="U41" s="37">
        <f>SUMPRODUCT(LTA!J41:AN41,LTA!J$102:AN$102,LTA!J$103:AN$103)</f>
        <v>119.64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-226</v>
      </c>
      <c r="AA41" s="75">
        <f>STOA!H41</f>
        <v>746.87000000000012</v>
      </c>
      <c r="AB41" s="75">
        <f>-STOA!N41</f>
        <v>0</v>
      </c>
      <c r="AC41">
        <f t="shared" si="0"/>
        <v>23.267650955303242</v>
      </c>
      <c r="AD41">
        <f t="shared" si="1"/>
        <v>1985.9781056685058</v>
      </c>
      <c r="AE41">
        <f>'IDT-1'!B41</f>
        <v>0</v>
      </c>
      <c r="AF41" s="24"/>
      <c r="AG41">
        <f t="shared" si="2"/>
        <v>1985.9781056685058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12.742245989304815</v>
      </c>
      <c r="F42">
        <f>GT_Spot!P42</f>
        <v>0</v>
      </c>
      <c r="G42">
        <f>PPCL_NG!P42</f>
        <v>42.757187027169266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841.7350719018466</v>
      </c>
      <c r="P42" s="36">
        <v>56.099999999999994</v>
      </c>
      <c r="Q42" s="36">
        <v>14.509999999999998</v>
      </c>
      <c r="R42" s="38">
        <v>47.5</v>
      </c>
      <c r="S42" s="38">
        <v>0</v>
      </c>
      <c r="T42" s="37">
        <f>SUMPRODUCT(LTA!J42:AN42,LTA!J$101:AN$101,LTA!J$103:AN$103)</f>
        <v>360.81000000000006</v>
      </c>
      <c r="U42" s="37">
        <f>SUMPRODUCT(LTA!J42:AN42,LTA!J$102:AN$102,LTA!J$103:AN$103)</f>
        <v>119.77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-193</v>
      </c>
      <c r="AA42" s="75">
        <f>STOA!H42</f>
        <v>751.76</v>
      </c>
      <c r="AB42" s="75">
        <f>-STOA!N42</f>
        <v>0</v>
      </c>
      <c r="AC42">
        <f t="shared" si="0"/>
        <v>23.125853429239921</v>
      </c>
      <c r="AD42">
        <f t="shared" si="1"/>
        <v>2042.3261605508999</v>
      </c>
      <c r="AE42">
        <f>'IDT-1'!B42</f>
        <v>0</v>
      </c>
      <c r="AF42" s="24"/>
      <c r="AG42">
        <f t="shared" si="2"/>
        <v>2042.3261605508999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-87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12.771925133689839</v>
      </c>
      <c r="F43">
        <f>GT_Spot!P43</f>
        <v>0</v>
      </c>
      <c r="G43">
        <f>PPCL_NG!P43</f>
        <v>42.757187027169266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819.59144644897253</v>
      </c>
      <c r="P43" s="36">
        <v>56.099999999999994</v>
      </c>
      <c r="Q43" s="36">
        <v>14.509999999999998</v>
      </c>
      <c r="R43" s="38">
        <v>47.5</v>
      </c>
      <c r="S43" s="38">
        <v>0</v>
      </c>
      <c r="T43" s="37">
        <f>SUMPRODUCT(LTA!J43:AN43,LTA!J$101:AN$101,LTA!J$103:AN$103)</f>
        <v>377.65</v>
      </c>
      <c r="U43" s="37">
        <f>SUMPRODUCT(LTA!J43:AN43,LTA!J$102:AN$102,LTA!J$103:AN$103)</f>
        <v>119.06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-172</v>
      </c>
      <c r="AA43" s="75">
        <f>STOA!H43</f>
        <v>759.91000000000008</v>
      </c>
      <c r="AB43" s="75">
        <f>-STOA!N43</f>
        <v>0</v>
      </c>
      <c r="AC43">
        <f t="shared" si="0"/>
        <v>23.14264502220302</v>
      </c>
      <c r="AD43">
        <f t="shared" si="1"/>
        <v>2046.2263826494477</v>
      </c>
      <c r="AE43">
        <f>'IDT-1'!B43</f>
        <v>0</v>
      </c>
      <c r="AF43" s="24"/>
      <c r="AG43">
        <f t="shared" si="2"/>
        <v>2046.2263826494477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-107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12.771925133689839</v>
      </c>
      <c r="F44">
        <f>GT_Spot!P44</f>
        <v>0</v>
      </c>
      <c r="G44">
        <f>PPCL_NG!P44</f>
        <v>42.757187027169266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824.97932633992878</v>
      </c>
      <c r="P44" s="36">
        <v>56.099999999999994</v>
      </c>
      <c r="Q44" s="36">
        <v>14.509999999999998</v>
      </c>
      <c r="R44" s="38">
        <v>47.5</v>
      </c>
      <c r="S44" s="38">
        <v>0</v>
      </c>
      <c r="T44" s="37">
        <f>SUMPRODUCT(LTA!J44:AN44,LTA!J$101:AN$101,LTA!J$103:AN$103)</f>
        <v>387.5</v>
      </c>
      <c r="U44" s="37">
        <f>SUMPRODUCT(LTA!J44:AN44,LTA!J$102:AN$102,LTA!J$103:AN$103)</f>
        <v>118.93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-149</v>
      </c>
      <c r="AA44" s="75">
        <f>STOA!H44</f>
        <v>766.91000000000008</v>
      </c>
      <c r="AB44" s="75">
        <f>-STOA!N44</f>
        <v>0</v>
      </c>
      <c r="AC44">
        <f t="shared" si="0"/>
        <v>23.195144324888311</v>
      </c>
      <c r="AD44">
        <f t="shared" si="1"/>
        <v>2084.2817632377191</v>
      </c>
      <c r="AE44">
        <f>'IDT-1'!B44</f>
        <v>0</v>
      </c>
      <c r="AF44" s="24"/>
      <c r="AG44">
        <f t="shared" si="2"/>
        <v>2084.2817632377191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-114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12.771925133689839</v>
      </c>
      <c r="F45">
        <f>GT_Spot!P45</f>
        <v>0</v>
      </c>
      <c r="G45">
        <f>PPCL_NG!P45</f>
        <v>42.01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820.87586709530399</v>
      </c>
      <c r="P45" s="36">
        <v>56.099999999999994</v>
      </c>
      <c r="Q45" s="36">
        <v>14.509999999999998</v>
      </c>
      <c r="R45" s="38">
        <v>47.5</v>
      </c>
      <c r="S45" s="38">
        <v>0</v>
      </c>
      <c r="T45" s="37">
        <f>SUMPRODUCT(LTA!J45:AN45,LTA!J$101:AN$101,LTA!J$103:AN$103)</f>
        <v>401.14000000000004</v>
      </c>
      <c r="U45" s="37">
        <f>SUMPRODUCT(LTA!J45:AN45,LTA!J$102:AN$102,LTA!J$103:AN$103)</f>
        <v>118.75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-149</v>
      </c>
      <c r="AA45" s="75">
        <f>STOA!H45</f>
        <v>768.31</v>
      </c>
      <c r="AB45" s="75">
        <f>-STOA!N45</f>
        <v>0</v>
      </c>
      <c r="AC45">
        <f t="shared" si="0"/>
        <v>23.593961100973363</v>
      </c>
      <c r="AD45">
        <f t="shared" si="1"/>
        <v>2058.8923001898397</v>
      </c>
      <c r="AE45">
        <f>'IDT-1'!B45</f>
        <v>0</v>
      </c>
      <c r="AF45" s="24"/>
      <c r="AG45">
        <f t="shared" si="2"/>
        <v>2058.8923001898397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-149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12.771925133689839</v>
      </c>
      <c r="F46">
        <f>GT_Spot!P46</f>
        <v>0</v>
      </c>
      <c r="G46">
        <f>PPCL_NG!P46</f>
        <v>40.697231480851649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826.07430199474197</v>
      </c>
      <c r="P46" s="36">
        <v>56.099999999999994</v>
      </c>
      <c r="Q46" s="36">
        <v>14.509999999999998</v>
      </c>
      <c r="R46" s="38">
        <v>47.5</v>
      </c>
      <c r="S46" s="38">
        <v>0</v>
      </c>
      <c r="T46" s="37">
        <f>SUMPRODUCT(LTA!J46:AN46,LTA!J$101:AN$101,LTA!J$103:AN$103)</f>
        <v>406.96</v>
      </c>
      <c r="U46" s="37">
        <f>SUMPRODUCT(LTA!J46:AN46,LTA!J$102:AN$102,LTA!J$103:AN$103)</f>
        <v>119.08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-139</v>
      </c>
      <c r="AA46" s="75">
        <f>STOA!H46</f>
        <v>770.41000000000008</v>
      </c>
      <c r="AB46" s="75">
        <f>-STOA!N46</f>
        <v>0</v>
      </c>
      <c r="AC46">
        <f t="shared" si="0"/>
        <v>23.576461179809172</v>
      </c>
      <c r="AD46">
        <f t="shared" si="1"/>
        <v>2085.0454664912936</v>
      </c>
      <c r="AE46">
        <f>'IDT-1'!B46</f>
        <v>0</v>
      </c>
      <c r="AF46" s="24"/>
      <c r="AG46">
        <f t="shared" si="2"/>
        <v>2085.0454664912936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-145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12.771925133689839</v>
      </c>
      <c r="F47">
        <f>GT_Spot!P47</f>
        <v>0</v>
      </c>
      <c r="G47">
        <f>PPCL_NG!P47</f>
        <v>40.697231480851649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826.57011518035165</v>
      </c>
      <c r="P47" s="36">
        <v>56.099999999999994</v>
      </c>
      <c r="Q47" s="36">
        <v>14.509999999999998</v>
      </c>
      <c r="R47" s="38">
        <v>47.5</v>
      </c>
      <c r="S47" s="38">
        <v>0</v>
      </c>
      <c r="T47" s="37">
        <f>SUMPRODUCT(LTA!J47:AN47,LTA!J$101:AN$101,LTA!J$103:AN$103)</f>
        <v>411.25</v>
      </c>
      <c r="U47" s="37">
        <f>SUMPRODUCT(LTA!J47:AN47,LTA!J$102:AN$102,LTA!J$103:AN$103)</f>
        <v>109.36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-126</v>
      </c>
      <c r="AA47" s="75">
        <f>STOA!H47</f>
        <v>770.41000000000008</v>
      </c>
      <c r="AB47" s="75">
        <f>-STOA!N47</f>
        <v>0</v>
      </c>
      <c r="AC47">
        <f t="shared" si="0"/>
        <v>23.692846631242055</v>
      </c>
      <c r="AD47">
        <f t="shared" si="1"/>
        <v>2061.9948942254705</v>
      </c>
      <c r="AE47">
        <f>'IDT-1'!B47</f>
        <v>0</v>
      </c>
      <c r="AF47" s="24"/>
      <c r="AG47">
        <f t="shared" si="2"/>
        <v>2061.9948942254705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-176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12.805408618127785</v>
      </c>
      <c r="F48">
        <f>GT_Spot!P48</f>
        <v>0</v>
      </c>
      <c r="G48">
        <f>PPCL_NG!P48</f>
        <v>40.697231480851649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893.80135922514637</v>
      </c>
      <c r="P48" s="36">
        <v>56.099999999999994</v>
      </c>
      <c r="Q48" s="36">
        <v>14.509999999999998</v>
      </c>
      <c r="R48" s="38">
        <v>47.5</v>
      </c>
      <c r="S48" s="38">
        <v>0</v>
      </c>
      <c r="T48" s="37">
        <f>SUMPRODUCT(LTA!J48:AN48,LTA!J$101:AN$101,LTA!J$103:AN$103)</f>
        <v>416.4</v>
      </c>
      <c r="U48" s="37">
        <f>SUMPRODUCT(LTA!J48:AN48,LTA!J$102:AN$102,LTA!J$103:AN$103)</f>
        <v>110.55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-111</v>
      </c>
      <c r="AA48" s="75">
        <f>STOA!H48</f>
        <v>770.41000000000008</v>
      </c>
      <c r="AB48" s="75">
        <f>-STOA!N48</f>
        <v>0</v>
      </c>
      <c r="AC48">
        <f t="shared" si="0"/>
        <v>24.837743374742242</v>
      </c>
      <c r="AD48">
        <f t="shared" si="1"/>
        <v>2078.4547250112028</v>
      </c>
      <c r="AE48">
        <f>'IDT-1'!B48</f>
        <v>0</v>
      </c>
      <c r="AF48" s="24"/>
      <c r="AG48">
        <f t="shared" si="2"/>
        <v>2078.4547250112028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-247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11.909883720930232</v>
      </c>
      <c r="F49">
        <f>GT_Spot!P49</f>
        <v>0</v>
      </c>
      <c r="G49">
        <f>PPCL_NG!P49</f>
        <v>40.697231480851649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881.53978524647221</v>
      </c>
      <c r="P49" s="36">
        <v>67.703205492424246</v>
      </c>
      <c r="Q49" s="36">
        <v>14.509999999999998</v>
      </c>
      <c r="R49" s="38">
        <v>47.5</v>
      </c>
      <c r="S49" s="38">
        <v>0</v>
      </c>
      <c r="T49" s="37">
        <f>SUMPRODUCT(LTA!J49:AN49,LTA!J$101:AN$101,LTA!J$103:AN$103)</f>
        <v>420.77999999999992</v>
      </c>
      <c r="U49" s="37">
        <f>SUMPRODUCT(LTA!J49:AN49,LTA!J$102:AN$102,LTA!J$103:AN$103)</f>
        <v>112.47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-95</v>
      </c>
      <c r="AA49" s="75">
        <f>STOA!H49</f>
        <v>770.41000000000008</v>
      </c>
      <c r="AB49" s="75">
        <f>-STOA!N49</f>
        <v>0</v>
      </c>
      <c r="AC49">
        <f t="shared" si="0"/>
        <v>24.693068435001805</v>
      </c>
      <c r="AD49">
        <f t="shared" si="1"/>
        <v>2104.3455065674962</v>
      </c>
      <c r="AE49">
        <f>'IDT-1'!B49</f>
        <v>0</v>
      </c>
      <c r="AF49" s="24"/>
      <c r="AG49">
        <f t="shared" si="2"/>
        <v>2104.3455065674962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-242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11.909883720930232</v>
      </c>
      <c r="F50">
        <f>GT_Spot!P50</f>
        <v>0</v>
      </c>
      <c r="G50">
        <f>PPCL_NG!P50</f>
        <v>40.697231480851649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881.54156540915767</v>
      </c>
      <c r="P50" s="36">
        <v>74.47999999999999</v>
      </c>
      <c r="Q50" s="36">
        <v>14.509999999999998</v>
      </c>
      <c r="R50" s="38">
        <v>47.5</v>
      </c>
      <c r="S50" s="38">
        <v>0</v>
      </c>
      <c r="T50" s="37">
        <f>SUMPRODUCT(LTA!J50:AN50,LTA!J$101:AN$101,LTA!J$103:AN$103)</f>
        <v>423.69999999999993</v>
      </c>
      <c r="U50" s="37">
        <f>SUMPRODUCT(LTA!J50:AN50,LTA!J$102:AN$102,LTA!J$103:AN$103)</f>
        <v>114.65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-92</v>
      </c>
      <c r="AA50" s="75">
        <f>STOA!H50</f>
        <v>770.41000000000008</v>
      </c>
      <c r="AB50" s="75">
        <f>-STOA!N50</f>
        <v>0</v>
      </c>
      <c r="AC50">
        <f t="shared" si="0"/>
        <v>24.868624912277671</v>
      </c>
      <c r="AD50">
        <f t="shared" si="1"/>
        <v>2108.048524760482</v>
      </c>
      <c r="AE50">
        <f>'IDT-1'!B50</f>
        <v>0</v>
      </c>
      <c r="AF50" s="24"/>
      <c r="AG50">
        <f t="shared" si="2"/>
        <v>2108.048524760482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10.979684542586751</v>
      </c>
      <c r="F51">
        <f>GT_Spot!P51</f>
        <v>0</v>
      </c>
      <c r="G51">
        <f>PPCL_NG!P51</f>
        <v>40.697231480851649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878.41033906574205</v>
      </c>
      <c r="P51" s="36">
        <v>67.703205492424246</v>
      </c>
      <c r="Q51" s="36">
        <v>14.509999999999998</v>
      </c>
      <c r="R51" s="38">
        <v>47.5</v>
      </c>
      <c r="S51" s="38">
        <v>0</v>
      </c>
      <c r="T51" s="37">
        <f>SUMPRODUCT(LTA!J51:AN51,LTA!J$101:AN$101,LTA!J$103:AN$103)</f>
        <v>420.65</v>
      </c>
      <c r="U51" s="37">
        <f>SUMPRODUCT(LTA!J51:AN51,LTA!J$102:AN$102,LTA!J$103:AN$103)</f>
        <v>116.22999999999999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-89</v>
      </c>
      <c r="AA51" s="75">
        <f>STOA!H51</f>
        <v>770.41000000000008</v>
      </c>
      <c r="AB51" s="75">
        <f>-STOA!N51</f>
        <v>0</v>
      </c>
      <c r="AC51">
        <f t="shared" si="0"/>
        <v>24.280893689820978</v>
      </c>
      <c r="AD51">
        <f t="shared" si="1"/>
        <v>2150.3280359536038</v>
      </c>
      <c r="AE51">
        <f>'IDT-1'!B51</f>
        <v>0</v>
      </c>
      <c r="AF51" s="24"/>
      <c r="AG51">
        <f t="shared" si="2"/>
        <v>2150.3280359536038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-202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10.979684542586751</v>
      </c>
      <c r="F52">
        <f>GT_Spot!P52</f>
        <v>0</v>
      </c>
      <c r="G52">
        <f>PPCL_NG!P52</f>
        <v>40.697231480851649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875.03930363452753</v>
      </c>
      <c r="P52" s="36">
        <v>71.573327753754597</v>
      </c>
      <c r="Q52" s="36">
        <v>14.509999999999998</v>
      </c>
      <c r="R52" s="38">
        <v>47.5</v>
      </c>
      <c r="S52" s="38">
        <v>0</v>
      </c>
      <c r="T52" s="37">
        <f>SUMPRODUCT(LTA!J52:AN52,LTA!J$101:AN$101,LTA!J$103:AN$103)</f>
        <v>422.33</v>
      </c>
      <c r="U52" s="37">
        <f>SUMPRODUCT(LTA!J52:AN52,LTA!J$102:AN$102,LTA!J$103:AN$103)</f>
        <v>119.26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-88</v>
      </c>
      <c r="AA52" s="75">
        <f>STOA!H52</f>
        <v>770.41000000000008</v>
      </c>
      <c r="AB52" s="75">
        <f>-STOA!N52</f>
        <v>0</v>
      </c>
      <c r="AC52">
        <f t="shared" si="0"/>
        <v>24.326733653925995</v>
      </c>
      <c r="AD52">
        <f t="shared" si="1"/>
        <v>2155.4912828196143</v>
      </c>
      <c r="AE52">
        <f>'IDT-1'!B52</f>
        <v>0</v>
      </c>
      <c r="AF52" s="24"/>
      <c r="AG52">
        <f t="shared" si="2"/>
        <v>2155.4912828196143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-203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10.979684542586751</v>
      </c>
      <c r="F53">
        <f>GT_Spot!P53</f>
        <v>0</v>
      </c>
      <c r="G53">
        <f>PPCL_NG!P53</f>
        <v>40.697231480851649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849.02890850981055</v>
      </c>
      <c r="P53" s="36">
        <v>75.226564212641591</v>
      </c>
      <c r="Q53" s="36">
        <v>14.509999999999998</v>
      </c>
      <c r="R53" s="38">
        <v>47.5</v>
      </c>
      <c r="S53" s="38">
        <v>0</v>
      </c>
      <c r="T53" s="37">
        <f>SUMPRODUCT(LTA!J53:AN53,LTA!J$101:AN$101,LTA!J$103:AN$103)</f>
        <v>423.15</v>
      </c>
      <c r="U53" s="37">
        <f>SUMPRODUCT(LTA!J53:AN53,LTA!J$102:AN$102,LTA!J$103:AN$103)</f>
        <v>120.23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-89</v>
      </c>
      <c r="AA53" s="75">
        <f>STOA!H53</f>
        <v>770.41000000000008</v>
      </c>
      <c r="AB53" s="75">
        <f>-STOA!N53</f>
        <v>0</v>
      </c>
      <c r="AC53">
        <f t="shared" si="0"/>
        <v>24.110230147577909</v>
      </c>
      <c r="AD53">
        <f t="shared" si="1"/>
        <v>2139.1406276601324</v>
      </c>
      <c r="AE53">
        <f>'IDT-1'!B53</f>
        <v>0</v>
      </c>
      <c r="AF53" s="24"/>
      <c r="AG53">
        <f t="shared" si="2"/>
        <v>2139.1406276601324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10.979684542586751</v>
      </c>
      <c r="F54">
        <f>GT_Spot!P54</f>
        <v>0</v>
      </c>
      <c r="G54">
        <f>PPCL_NG!P54</f>
        <v>40.697231480851649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846.77419837057903</v>
      </c>
      <c r="P54" s="36">
        <v>74.493417442767353</v>
      </c>
      <c r="Q54" s="36">
        <v>14.509999999999998</v>
      </c>
      <c r="R54" s="38">
        <v>47.5</v>
      </c>
      <c r="S54" s="38">
        <v>0</v>
      </c>
      <c r="T54" s="37">
        <f>SUMPRODUCT(LTA!J54:AN54,LTA!J$101:AN$101,LTA!J$103:AN$103)</f>
        <v>424.48999999999995</v>
      </c>
      <c r="U54" s="37">
        <f>SUMPRODUCT(LTA!J54:AN54,LTA!J$102:AN$102,LTA!J$103:AN$103)</f>
        <v>122.41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-98</v>
      </c>
      <c r="AA54" s="75">
        <f>STOA!H54</f>
        <v>770.41000000000008</v>
      </c>
      <c r="AB54" s="75">
        <f>-STOA!N54</f>
        <v>0</v>
      </c>
      <c r="AC54">
        <f t="shared" si="0"/>
        <v>24.123791134299974</v>
      </c>
      <c r="AD54">
        <f t="shared" si="1"/>
        <v>2138.6592097643043</v>
      </c>
      <c r="AE54">
        <f>'IDT-1'!B54</f>
        <v>0</v>
      </c>
      <c r="AF54" s="24"/>
      <c r="AG54">
        <f t="shared" si="2"/>
        <v>2138.6592097643043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10.979684542586751</v>
      </c>
      <c r="F55">
        <f>GT_Spot!P55</f>
        <v>0</v>
      </c>
      <c r="G55">
        <f>PPCL_NG!P55</f>
        <v>40.697231480851649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859.94894729190196</v>
      </c>
      <c r="P55" s="36">
        <v>69.349999999999994</v>
      </c>
      <c r="Q55" s="36">
        <v>14.509999999999998</v>
      </c>
      <c r="R55" s="38">
        <v>47.5</v>
      </c>
      <c r="S55" s="38">
        <v>0</v>
      </c>
      <c r="T55" s="37">
        <f>SUMPRODUCT(LTA!J55:AN55,LTA!J$101:AN$101,LTA!J$103:AN$103)</f>
        <v>426.34999999999997</v>
      </c>
      <c r="U55" s="37">
        <f>SUMPRODUCT(LTA!J55:AN55,LTA!J$102:AN$102,LTA!J$103:AN$103)</f>
        <v>137.80000000000001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-115</v>
      </c>
      <c r="AA55" s="75">
        <f>STOA!H55</f>
        <v>771.43000000000006</v>
      </c>
      <c r="AB55" s="75">
        <f>-STOA!N55</f>
        <v>0</v>
      </c>
      <c r="AC55">
        <f t="shared" si="0"/>
        <v>24.506171019188582</v>
      </c>
      <c r="AD55">
        <f t="shared" si="1"/>
        <v>2147.5781613579711</v>
      </c>
      <c r="AE55">
        <f>'IDT-1'!B55</f>
        <v>0</v>
      </c>
      <c r="AF55" s="24"/>
      <c r="AG55">
        <f t="shared" si="2"/>
        <v>2147.5781613579711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-190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10.979684542586751</v>
      </c>
      <c r="F56">
        <f>GT_Spot!P56</f>
        <v>0</v>
      </c>
      <c r="G56">
        <f>PPCL_NG!P56</f>
        <v>40.697231480851649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859.904263845679</v>
      </c>
      <c r="P56" s="36">
        <v>56.099999999999994</v>
      </c>
      <c r="Q56" s="36">
        <v>14.509999999999998</v>
      </c>
      <c r="R56" s="38">
        <v>47.5</v>
      </c>
      <c r="S56" s="38">
        <v>0</v>
      </c>
      <c r="T56" s="37">
        <f>SUMPRODUCT(LTA!J56:AN56,LTA!J$101:AN$101,LTA!J$103:AN$103)</f>
        <v>428.16</v>
      </c>
      <c r="U56" s="37">
        <f>SUMPRODUCT(LTA!J56:AN56,LTA!J$102:AN$102,LTA!J$103:AN$103)</f>
        <v>138.1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-114</v>
      </c>
      <c r="AA56" s="75">
        <f>STOA!H56</f>
        <v>771.43000000000006</v>
      </c>
      <c r="AB56" s="75">
        <f>-STOA!N56</f>
        <v>0</v>
      </c>
      <c r="AC56">
        <f t="shared" si="0"/>
        <v>24.301208274595471</v>
      </c>
      <c r="AD56">
        <f t="shared" si="1"/>
        <v>2148.5984406563412</v>
      </c>
      <c r="AE56">
        <f>'IDT-1'!B56</f>
        <v>0</v>
      </c>
      <c r="AF56" s="24"/>
      <c r="AG56">
        <f t="shared" si="2"/>
        <v>2148.5984406563412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-179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10.979684542586751</v>
      </c>
      <c r="F57">
        <f>GT_Spot!P57</f>
        <v>0</v>
      </c>
      <c r="G57">
        <f>PPCL_NG!P57</f>
        <v>40.697231480851649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861.94902271605599</v>
      </c>
      <c r="P57" s="36">
        <v>56.099999999999994</v>
      </c>
      <c r="Q57" s="36">
        <v>14.509999999999998</v>
      </c>
      <c r="R57" s="38">
        <v>47.5</v>
      </c>
      <c r="S57" s="38">
        <v>0</v>
      </c>
      <c r="T57" s="37">
        <f>SUMPRODUCT(LTA!J57:AN57,LTA!J$101:AN$101,LTA!J$103:AN$103)</f>
        <v>435.93</v>
      </c>
      <c r="U57" s="37">
        <f>SUMPRODUCT(LTA!J57:AN57,LTA!J$102:AN$102,LTA!J$103:AN$103)</f>
        <v>140.79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-90</v>
      </c>
      <c r="AA57" s="75">
        <f>STOA!H57</f>
        <v>771.43000000000006</v>
      </c>
      <c r="AB57" s="75">
        <f>-STOA!N57</f>
        <v>0</v>
      </c>
      <c r="AC57">
        <f t="shared" si="0"/>
        <v>24.029490669200396</v>
      </c>
      <c r="AD57">
        <f t="shared" si="1"/>
        <v>2204.3749171321138</v>
      </c>
      <c r="AE57">
        <f>'IDT-1'!B57</f>
        <v>0</v>
      </c>
      <c r="AF57" s="24"/>
      <c r="AG57">
        <f t="shared" si="2"/>
        <v>2204.3749171321138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-160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10.979684542586751</v>
      </c>
      <c r="F58">
        <f>GT_Spot!P58</f>
        <v>0</v>
      </c>
      <c r="G58">
        <f>PPCL_NG!P58</f>
        <v>40.697231480851649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869.08555574394245</v>
      </c>
      <c r="P58" s="36">
        <v>56.099999999999994</v>
      </c>
      <c r="Q58" s="36">
        <v>14.509999999999998</v>
      </c>
      <c r="R58" s="38">
        <v>47.5</v>
      </c>
      <c r="S58" s="38">
        <v>0</v>
      </c>
      <c r="T58" s="37">
        <f>SUMPRODUCT(LTA!J58:AN58,LTA!J$101:AN$101,LTA!J$103:AN$103)</f>
        <v>435.85</v>
      </c>
      <c r="U58" s="37">
        <f>SUMPRODUCT(LTA!J58:AN58,LTA!J$102:AN$102,LTA!J$103:AN$103)</f>
        <v>142.51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-52</v>
      </c>
      <c r="AA58" s="75">
        <f>STOA!H58</f>
        <v>771.43000000000006</v>
      </c>
      <c r="AB58" s="75">
        <f>-STOA!N58</f>
        <v>0</v>
      </c>
      <c r="AC58">
        <f t="shared" si="0"/>
        <v>23.929161609401884</v>
      </c>
      <c r="AD58">
        <f t="shared" si="1"/>
        <v>2233.2517792197982</v>
      </c>
      <c r="AE58">
        <f>'IDT-1'!B58</f>
        <v>0</v>
      </c>
      <c r="AF58" s="24"/>
      <c r="AG58">
        <f t="shared" si="2"/>
        <v>2233.2517792197982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-178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10.979684542586751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77.217793624879263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946.64740058831319</v>
      </c>
      <c r="P59" s="36">
        <v>118.22000000000003</v>
      </c>
      <c r="Q59" s="36">
        <v>38.319999999999993</v>
      </c>
      <c r="R59" s="38">
        <v>47.5</v>
      </c>
      <c r="S59" s="38">
        <v>3.3699999999999997</v>
      </c>
      <c r="T59" s="37">
        <f>SUMPRODUCT(LTA!J59:AN59,LTA!J$101:AN$101,LTA!J$103:AN$103)</f>
        <v>433.93999999999994</v>
      </c>
      <c r="U59" s="37">
        <f>SUMPRODUCT(LTA!J59:AN59,LTA!J$102:AN$102,LTA!J$103:AN$103)</f>
        <v>141.72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-57</v>
      </c>
      <c r="AA59" s="75">
        <f>STOA!H59</f>
        <v>806</v>
      </c>
      <c r="AB59" s="75">
        <f>-STOA!N59</f>
        <v>0</v>
      </c>
      <c r="AC59">
        <f t="shared" si="0"/>
        <v>26.788402374174346</v>
      </c>
      <c r="AD59">
        <f t="shared" si="1"/>
        <v>2282.098836381605</v>
      </c>
      <c r="AE59">
        <f>'IDT-1'!B59</f>
        <v>0</v>
      </c>
      <c r="AF59" s="24"/>
      <c r="AG59">
        <f t="shared" si="2"/>
        <v>2282.098836381605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-309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10.979684542586751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77.217793624879263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1025.2975106179842</v>
      </c>
      <c r="P60" s="36">
        <v>118.22000000000003</v>
      </c>
      <c r="Q60" s="36">
        <v>38.319999999999993</v>
      </c>
      <c r="R60" s="38">
        <v>47.5</v>
      </c>
      <c r="S60" s="38">
        <v>3.3699999999999997</v>
      </c>
      <c r="T60" s="37">
        <f>SUMPRODUCT(LTA!J60:AN60,LTA!J$101:AN$101,LTA!J$103:AN$103)</f>
        <v>431.34000000000003</v>
      </c>
      <c r="U60" s="37">
        <f>SUMPRODUCT(LTA!J60:AN60,LTA!J$102:AN$102,LTA!J$103:AN$103)</f>
        <v>141.81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-25</v>
      </c>
      <c r="AA60" s="75">
        <f>STOA!H60</f>
        <v>803.89999999999986</v>
      </c>
      <c r="AB60" s="75">
        <f>-STOA!N60</f>
        <v>0</v>
      </c>
      <c r="AC60">
        <f t="shared" si="0"/>
        <v>27.839471080934235</v>
      </c>
      <c r="AD60">
        <f t="shared" si="1"/>
        <v>2310.0878777045154</v>
      </c>
      <c r="AE60">
        <f>'IDT-1'!B60</f>
        <v>0</v>
      </c>
      <c r="AF60" s="24"/>
      <c r="AG60">
        <f t="shared" si="2"/>
        <v>2310.0878777045154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-386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10.979684542586751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77.217793624879263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1019.5160331472633</v>
      </c>
      <c r="P61" s="36">
        <v>118.22000000000003</v>
      </c>
      <c r="Q61" s="36">
        <v>38.319999999999993</v>
      </c>
      <c r="R61" s="38">
        <v>47.5</v>
      </c>
      <c r="S61" s="38">
        <v>3.42</v>
      </c>
      <c r="T61" s="37">
        <f>SUMPRODUCT(LTA!J61:AN61,LTA!J$101:AN$101,LTA!J$103:AN$103)</f>
        <v>428.87999999999994</v>
      </c>
      <c r="U61" s="37">
        <f>SUMPRODUCT(LTA!J61:AN61,LTA!J$102:AN$102,LTA!J$103:AN$103)</f>
        <v>141.48000000000002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802.5</v>
      </c>
      <c r="AB61" s="75">
        <f>-STOA!N61</f>
        <v>0</v>
      </c>
      <c r="AC61">
        <f t="shared" si="0"/>
        <v>27.326011958126522</v>
      </c>
      <c r="AD61">
        <f t="shared" si="1"/>
        <v>2348.6798593566027</v>
      </c>
      <c r="AE61">
        <f>'IDT-1'!B61</f>
        <v>0</v>
      </c>
      <c r="AF61" s="24"/>
      <c r="AG61">
        <f t="shared" si="2"/>
        <v>2348.6798593566027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-363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10.979684542586751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77.217793624879263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1019.9432046472634</v>
      </c>
      <c r="P62" s="36">
        <v>118.22000000000003</v>
      </c>
      <c r="Q62" s="36">
        <v>38.319999999999993</v>
      </c>
      <c r="R62" s="38">
        <v>47.5</v>
      </c>
      <c r="S62" s="38">
        <v>3.42</v>
      </c>
      <c r="T62" s="37">
        <f>SUMPRODUCT(LTA!J62:AN62,LTA!J$101:AN$101,LTA!J$103:AN$103)</f>
        <v>423.51</v>
      </c>
      <c r="U62" s="37">
        <f>SUMPRODUCT(LTA!J62:AN62,LTA!J$102:AN$102,LTA!J$103:AN$103)</f>
        <v>140.44999999999999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797.59999999999991</v>
      </c>
      <c r="AB62" s="75">
        <f>-STOA!N62</f>
        <v>0</v>
      </c>
      <c r="AC62">
        <f t="shared" si="0"/>
        <v>26.937352859094073</v>
      </c>
      <c r="AD62">
        <f t="shared" si="1"/>
        <v>2371.1956899556353</v>
      </c>
      <c r="AE62">
        <f>'IDT-1'!B62</f>
        <v>0</v>
      </c>
      <c r="AF62" s="24"/>
      <c r="AG62">
        <f t="shared" si="2"/>
        <v>2371.1956899556353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-330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10.979684542586751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77.217793624879263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1019.9432046472634</v>
      </c>
      <c r="P63" s="36">
        <v>118.22000000000003</v>
      </c>
      <c r="Q63" s="36">
        <v>38.319999999999993</v>
      </c>
      <c r="R63" s="38">
        <v>47.5</v>
      </c>
      <c r="S63" s="38">
        <v>3.42</v>
      </c>
      <c r="T63" s="37">
        <f>SUMPRODUCT(LTA!J63:AN63,LTA!J$101:AN$101,LTA!J$103:AN$103)</f>
        <v>407.35</v>
      </c>
      <c r="U63" s="37">
        <f>SUMPRODUCT(LTA!J63:AN63,LTA!J$102:AN$102,LTA!J$103:AN$103)</f>
        <v>141.82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796.1400000000001</v>
      </c>
      <c r="AB63" s="75">
        <f>-STOA!N63</f>
        <v>0</v>
      </c>
      <c r="AC63">
        <f t="shared" si="0"/>
        <v>25.924296361918934</v>
      </c>
      <c r="AD63">
        <f t="shared" si="1"/>
        <v>2453.9587464528104</v>
      </c>
      <c r="AE63">
        <f>'IDT-1'!B63</f>
        <v>0</v>
      </c>
      <c r="AF63" s="24"/>
      <c r="AG63">
        <f t="shared" si="2"/>
        <v>2453.9587464528104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-232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10.979684542586751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1020.5732829472634</v>
      </c>
      <c r="P64" s="36">
        <v>118.22000000000003</v>
      </c>
      <c r="Q64" s="36">
        <v>38.319999999999993</v>
      </c>
      <c r="R64" s="38">
        <v>47.5</v>
      </c>
      <c r="S64" s="38">
        <v>3.42</v>
      </c>
      <c r="T64" s="37">
        <f>SUMPRODUCT(LTA!J64:AN64,LTA!J$101:AN$101,LTA!J$103:AN$103)</f>
        <v>390.8</v>
      </c>
      <c r="U64" s="37">
        <f>SUMPRODUCT(LTA!J64:AN64,LTA!J$102:AN$102,LTA!J$103:AN$103)</f>
        <v>147.44999999999999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790.54</v>
      </c>
      <c r="AB64" s="75">
        <f>-STOA!N64</f>
        <v>0</v>
      </c>
      <c r="AC64">
        <f t="shared" si="0"/>
        <v>25.445335876260966</v>
      </c>
      <c r="AD64">
        <f t="shared" si="1"/>
        <v>2472.3299916135893</v>
      </c>
      <c r="AE64">
        <f>'IDT-1'!B64</f>
        <v>0</v>
      </c>
      <c r="AF64" s="24"/>
      <c r="AG64">
        <f t="shared" si="2"/>
        <v>2472.3299916135893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-196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10.979684542586751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1033.4017831204674</v>
      </c>
      <c r="P65" s="36">
        <v>118.22000000000003</v>
      </c>
      <c r="Q65" s="36">
        <v>38.319999999999993</v>
      </c>
      <c r="R65" s="38">
        <v>47.5</v>
      </c>
      <c r="S65" s="38">
        <v>3.46</v>
      </c>
      <c r="T65" s="37">
        <f>SUMPRODUCT(LTA!J65:AN65,LTA!J$101:AN$101,LTA!J$103:AN$103)</f>
        <v>381.28999999999996</v>
      </c>
      <c r="U65" s="37">
        <f>SUMPRODUCT(LTA!J65:AN65,LTA!J$102:AN$102,LTA!J$103:AN$103)</f>
        <v>147.34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787.04</v>
      </c>
      <c r="AB65" s="75">
        <f>-STOA!N65</f>
        <v>0</v>
      </c>
      <c r="AC65">
        <f t="shared" si="0"/>
        <v>25.345463275041009</v>
      </c>
      <c r="AD65">
        <f t="shared" si="1"/>
        <v>2483.1783643880131</v>
      </c>
      <c r="AE65">
        <f>'IDT-1'!B65</f>
        <v>0</v>
      </c>
      <c r="AF65" s="24"/>
      <c r="AG65">
        <f t="shared" si="2"/>
        <v>2483.1783643880131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-185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10.979684542586751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1035.0169031038465</v>
      </c>
      <c r="P66" s="36">
        <v>118.22000000000003</v>
      </c>
      <c r="Q66" s="36">
        <v>38.319999999999993</v>
      </c>
      <c r="R66" s="38">
        <v>47.5</v>
      </c>
      <c r="S66" s="38">
        <v>3.46</v>
      </c>
      <c r="T66" s="37">
        <f>SUMPRODUCT(LTA!J66:AN66,LTA!J$101:AN$101,LTA!J$103:AN$103)</f>
        <v>362.9</v>
      </c>
      <c r="U66" s="37">
        <f>SUMPRODUCT(LTA!J66:AN66,LTA!J$102:AN$102,LTA!J$103:AN$103)</f>
        <v>147.32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780.08000000000015</v>
      </c>
      <c r="AB66" s="75">
        <f>-STOA!N66</f>
        <v>0</v>
      </c>
      <c r="AC66">
        <f t="shared" si="0"/>
        <v>24.949979652928647</v>
      </c>
      <c r="AD66">
        <f t="shared" si="1"/>
        <v>2480.8189679935049</v>
      </c>
      <c r="AE66">
        <f>'IDT-1'!B66</f>
        <v>0</v>
      </c>
      <c r="AF66" s="24"/>
      <c r="AG66">
        <f t="shared" si="2"/>
        <v>2480.8189679935049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-164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10.979684542586751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1030.4677183751251</v>
      </c>
      <c r="P67" s="36">
        <v>118.22000000000003</v>
      </c>
      <c r="Q67" s="36">
        <v>38.319999999999993</v>
      </c>
      <c r="R67" s="38">
        <v>47.5</v>
      </c>
      <c r="S67" s="38">
        <v>3.46</v>
      </c>
      <c r="T67" s="37">
        <f>SUMPRODUCT(LTA!J67:AN67,LTA!J$101:AN$101,LTA!J$103:AN$103)</f>
        <v>340.62</v>
      </c>
      <c r="U67" s="37">
        <f>SUMPRODUCT(LTA!J67:AN67,LTA!J$102:AN$102,LTA!J$103:AN$103)</f>
        <v>147.16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762.99</v>
      </c>
      <c r="AB67" s="75">
        <f>-STOA!N67</f>
        <v>0</v>
      </c>
      <c r="AC67">
        <f t="shared" si="0"/>
        <v>24.171445216339304</v>
      </c>
      <c r="AD67">
        <f t="shared" si="1"/>
        <v>2481.5183177013728</v>
      </c>
      <c r="AE67">
        <f>'IDT-1'!B67</f>
        <v>0</v>
      </c>
      <c r="AF67" s="24"/>
      <c r="AG67">
        <f t="shared" si="2"/>
        <v>2481.5183177013728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-120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10.979684542586751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1025.5755603465284</v>
      </c>
      <c r="P68" s="36">
        <v>118.22000000000003</v>
      </c>
      <c r="Q68" s="36">
        <v>38.319999999999993</v>
      </c>
      <c r="R68" s="38">
        <v>47.5</v>
      </c>
      <c r="S68" s="38">
        <v>3.46</v>
      </c>
      <c r="T68" s="37">
        <f>SUMPRODUCT(LTA!J68:AN68,LTA!J$101:AN$101,LTA!J$103:AN$103)</f>
        <v>325.7</v>
      </c>
      <c r="U68" s="37">
        <f>SUMPRODUCT(LTA!J68:AN68,LTA!J$102:AN$102,LTA!J$103:AN$103)</f>
        <v>147.51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756.34000000000015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23.76042431524375</v>
      </c>
      <c r="AD68">
        <f t="shared" ref="AD68:AD98" si="4">SUM(B68:AB68,AI68:AR68)-AC68</f>
        <v>2475.3999805738717</v>
      </c>
      <c r="AE68">
        <f>'IDT-1'!B68</f>
        <v>0</v>
      </c>
      <c r="AF68" s="24"/>
      <c r="AG68">
        <f t="shared" ref="AG68:AG98" si="5">SUM(AD68:AF68)+AT68</f>
        <v>2475.3999805738717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10.979684542586751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1024.6795193001801</v>
      </c>
      <c r="P69" s="36">
        <v>118.22000000000003</v>
      </c>
      <c r="Q69" s="36">
        <v>38.319999999999993</v>
      </c>
      <c r="R69" s="38">
        <v>47.5</v>
      </c>
      <c r="S69" s="38">
        <v>3.46</v>
      </c>
      <c r="T69" s="37">
        <f>SUMPRODUCT(LTA!J69:AN69,LTA!J$101:AN$101,LTA!J$103:AN$103)</f>
        <v>300.61</v>
      </c>
      <c r="U69" s="37">
        <f>SUMPRODUCT(LTA!J69:AN69,LTA!J$102:AN$102,LTA!J$103:AN$103)</f>
        <v>147.63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751.44</v>
      </c>
      <c r="AB69" s="75">
        <f>-STOA!N69</f>
        <v>0</v>
      </c>
      <c r="AC69">
        <f t="shared" si="3"/>
        <v>23.534073791646861</v>
      </c>
      <c r="AD69">
        <f t="shared" si="4"/>
        <v>2439.8602900511205</v>
      </c>
      <c r="AE69">
        <f>'IDT-1'!B69</f>
        <v>0</v>
      </c>
      <c r="AF69" s="24"/>
      <c r="AG69">
        <f t="shared" si="5"/>
        <v>2439.8602900511205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-105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10.979684542586751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1030.6535266444841</v>
      </c>
      <c r="P70" s="36">
        <v>118.22000000000003</v>
      </c>
      <c r="Q70" s="36">
        <v>38.319999999999993</v>
      </c>
      <c r="R70" s="38">
        <v>47.5</v>
      </c>
      <c r="S70" s="38">
        <v>3.46</v>
      </c>
      <c r="T70" s="37">
        <f>SUMPRODUCT(LTA!J70:AN70,LTA!J$101:AN$101,LTA!J$103:AN$103)</f>
        <v>273.77</v>
      </c>
      <c r="U70" s="37">
        <f>SUMPRODUCT(LTA!J70:AN70,LTA!J$102:AN$102,LTA!J$103:AN$103)</f>
        <v>147.38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744.44</v>
      </c>
      <c r="AB70" s="75">
        <f>-STOA!N70</f>
        <v>0</v>
      </c>
      <c r="AC70">
        <f t="shared" si="3"/>
        <v>23.162359270966004</v>
      </c>
      <c r="AD70">
        <f t="shared" si="4"/>
        <v>2426.116011916105</v>
      </c>
      <c r="AE70">
        <f>'IDT-1'!B70</f>
        <v>0</v>
      </c>
      <c r="AF70" s="24"/>
      <c r="AG70">
        <f t="shared" si="5"/>
        <v>2426.116011916105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-91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10.979684542586751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1070.2916927786582</v>
      </c>
      <c r="P71" s="36">
        <v>118.22000000000003</v>
      </c>
      <c r="Q71" s="36">
        <v>38.319999999999993</v>
      </c>
      <c r="R71" s="38">
        <v>47.5</v>
      </c>
      <c r="S71" s="38">
        <v>3.46</v>
      </c>
      <c r="T71" s="37">
        <f>SUMPRODUCT(LTA!J71:AN71,LTA!J$101:AN$101,LTA!J$103:AN$103)</f>
        <v>246.84999999999997</v>
      </c>
      <c r="U71" s="37">
        <f>SUMPRODUCT(LTA!J71:AN71,LTA!J$102:AN$102,LTA!J$103:AN$103)</f>
        <v>147.13999999999999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713.3</v>
      </c>
      <c r="AB71" s="75">
        <f>-STOA!N71</f>
        <v>0</v>
      </c>
      <c r="AC71">
        <f t="shared" si="3"/>
        <v>23.095794535690885</v>
      </c>
      <c r="AD71">
        <f t="shared" si="4"/>
        <v>2396.5207427855544</v>
      </c>
      <c r="AE71">
        <f>'IDT-1'!B71</f>
        <v>0</v>
      </c>
      <c r="AF71" s="24"/>
      <c r="AG71">
        <f t="shared" si="5"/>
        <v>2396.5207427855544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-102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10.979684542586751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1074.3580723889133</v>
      </c>
      <c r="P72" s="36">
        <v>118.22000000000003</v>
      </c>
      <c r="Q72" s="36">
        <v>38.319999999999993</v>
      </c>
      <c r="R72" s="38">
        <v>39.5</v>
      </c>
      <c r="S72" s="38">
        <v>3.46</v>
      </c>
      <c r="T72" s="37">
        <f>SUMPRODUCT(LTA!J72:AN72,LTA!J$101:AN$101,LTA!J$103:AN$103)</f>
        <v>220.43</v>
      </c>
      <c r="U72" s="37">
        <f>SUMPRODUCT(LTA!J72:AN72,LTA!J$102:AN$102,LTA!J$103:AN$103)</f>
        <v>147.37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707.7</v>
      </c>
      <c r="AB72" s="75">
        <f>-STOA!N72</f>
        <v>0</v>
      </c>
      <c r="AC72">
        <f t="shared" si="3"/>
        <v>22.639376635906004</v>
      </c>
      <c r="AD72">
        <f t="shared" si="4"/>
        <v>2377.2535402955946</v>
      </c>
      <c r="AE72">
        <f>'IDT-1'!B72</f>
        <v>0</v>
      </c>
      <c r="AF72" s="24"/>
      <c r="AG72">
        <f t="shared" si="5"/>
        <v>2377.2535402955946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-86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10.979684542586751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1121.0004666904479</v>
      </c>
      <c r="P73" s="36">
        <v>118.22000000000003</v>
      </c>
      <c r="Q73" s="36">
        <v>38.319999999999993</v>
      </c>
      <c r="R73" s="38">
        <v>25.95</v>
      </c>
      <c r="S73" s="38">
        <v>3.46</v>
      </c>
      <c r="T73" s="37">
        <f>SUMPRODUCT(LTA!J73:AN73,LTA!J$101:AN$101,LTA!J$103:AN$103)</f>
        <v>194.87</v>
      </c>
      <c r="U73" s="37">
        <f>SUMPRODUCT(LTA!J73:AN73,LTA!J$102:AN$102,LTA!J$103:AN$103)</f>
        <v>147.35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700.7</v>
      </c>
      <c r="AB73" s="75">
        <f>-STOA!N73</f>
        <v>0</v>
      </c>
      <c r="AC73">
        <f t="shared" si="3"/>
        <v>22.910229531425365</v>
      </c>
      <c r="AD73">
        <f t="shared" si="4"/>
        <v>2347.4950817016093</v>
      </c>
      <c r="AE73">
        <f>'IDT-1'!B73</f>
        <v>0</v>
      </c>
      <c r="AF73" s="24"/>
      <c r="AG73">
        <f t="shared" si="5"/>
        <v>2347.4950817016093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-116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10.979684542586751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1130.7994182294058</v>
      </c>
      <c r="P74" s="36">
        <v>118.22000000000003</v>
      </c>
      <c r="Q74" s="36">
        <v>38.319999999999993</v>
      </c>
      <c r="R74" s="38">
        <v>6</v>
      </c>
      <c r="S74" s="38">
        <v>3.46</v>
      </c>
      <c r="T74" s="37">
        <f>SUMPRODUCT(LTA!J74:AN74,LTA!J$101:AN$101,LTA!J$103:AN$103)</f>
        <v>170.21999999999997</v>
      </c>
      <c r="U74" s="37">
        <f>SUMPRODUCT(LTA!J74:AN74,LTA!J$102:AN$102,LTA!J$103:AN$103)</f>
        <v>147.29000000000002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695.09999999999991</v>
      </c>
      <c r="AB74" s="75">
        <f>-STOA!N74</f>
        <v>0</v>
      </c>
      <c r="AC74">
        <f t="shared" si="3"/>
        <v>22.554172304968194</v>
      </c>
      <c r="AD74">
        <f t="shared" si="4"/>
        <v>2307.3900904670245</v>
      </c>
      <c r="AE74">
        <f>'IDT-1'!B74</f>
        <v>0</v>
      </c>
      <c r="AF74" s="24"/>
      <c r="AG74">
        <f t="shared" si="5"/>
        <v>2307.3900904670245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-116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11.084921135646688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1122.8432675058837</v>
      </c>
      <c r="P75" s="36">
        <v>118.22000000000003</v>
      </c>
      <c r="Q75" s="36">
        <v>38.319999999999993</v>
      </c>
      <c r="R75" s="38">
        <v>0</v>
      </c>
      <c r="S75" s="38">
        <v>3.46</v>
      </c>
      <c r="T75" s="37">
        <f>SUMPRODUCT(LTA!J75:AN75,LTA!J$101:AN$101,LTA!J$103:AN$103)</f>
        <v>147.53</v>
      </c>
      <c r="U75" s="37">
        <f>SUMPRODUCT(LTA!J75:AN75,LTA!J$102:AN$102,LTA!J$103:AN$103)</f>
        <v>144.32999999999998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690.57999999999993</v>
      </c>
      <c r="AB75" s="75">
        <f>-STOA!N75</f>
        <v>0</v>
      </c>
      <c r="AC75">
        <f t="shared" si="3"/>
        <v>22.814891569740382</v>
      </c>
      <c r="AD75">
        <f t="shared" si="4"/>
        <v>2190.1084570717899</v>
      </c>
      <c r="AE75">
        <f>'IDT-1'!B75</f>
        <v>0</v>
      </c>
      <c r="AF75" s="24"/>
      <c r="AG75">
        <f t="shared" si="5"/>
        <v>2190.1084570717899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-189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11.084921135646688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1128.9148550330628</v>
      </c>
      <c r="P76" s="36">
        <v>118.22000000000003</v>
      </c>
      <c r="Q76" s="36">
        <v>38.319999999999993</v>
      </c>
      <c r="R76" s="38">
        <v>0</v>
      </c>
      <c r="S76" s="38">
        <v>3.46</v>
      </c>
      <c r="T76" s="37">
        <f>SUMPRODUCT(LTA!J76:AN76,LTA!J$101:AN$101,LTA!J$103:AN$103)</f>
        <v>128.76</v>
      </c>
      <c r="U76" s="37">
        <f>SUMPRODUCT(LTA!J76:AN76,LTA!J$102:AN$102,LTA!J$103:AN$103)</f>
        <v>139.9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687.07999999999993</v>
      </c>
      <c r="AB76" s="75">
        <f>-STOA!N76</f>
        <v>0</v>
      </c>
      <c r="AC76">
        <f t="shared" si="3"/>
        <v>22.784289707856882</v>
      </c>
      <c r="AD76">
        <f t="shared" si="4"/>
        <v>2152.510646460853</v>
      </c>
      <c r="AE76">
        <f>'IDT-1'!B76</f>
        <v>0</v>
      </c>
      <c r="AF76" s="24"/>
      <c r="AG76">
        <f t="shared" si="5"/>
        <v>2152.510646460853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11.084921135646688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1163.339893409053</v>
      </c>
      <c r="P77" s="36">
        <v>118.22000000000003</v>
      </c>
      <c r="Q77" s="36">
        <v>38.319999999999993</v>
      </c>
      <c r="R77" s="38">
        <v>0</v>
      </c>
      <c r="S77" s="38">
        <v>3.46</v>
      </c>
      <c r="T77" s="37">
        <f>SUMPRODUCT(LTA!J77:AN77,LTA!J$101:AN$101,LTA!J$103:AN$103)</f>
        <v>120</v>
      </c>
      <c r="U77" s="37">
        <f>SUMPRODUCT(LTA!J77:AN77,LTA!J$102:AN$102,LTA!J$103:AN$103)</f>
        <v>135.16999999999999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684.98</v>
      </c>
      <c r="AB77" s="75">
        <f>-STOA!N77</f>
        <v>0</v>
      </c>
      <c r="AC77">
        <f t="shared" si="3"/>
        <v>22.807988005210468</v>
      </c>
      <c r="AD77">
        <f t="shared" si="4"/>
        <v>2187.321986539489</v>
      </c>
      <c r="AE77">
        <f>'IDT-1'!B77</f>
        <v>0</v>
      </c>
      <c r="AF77" s="24"/>
      <c r="AG77">
        <f t="shared" si="5"/>
        <v>2187.321986539489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-190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11.084921135646688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1199.7234736416924</v>
      </c>
      <c r="P78" s="36">
        <v>118.22000000000003</v>
      </c>
      <c r="Q78" s="36">
        <v>38.319999999999993</v>
      </c>
      <c r="R78" s="38">
        <v>0</v>
      </c>
      <c r="S78" s="38">
        <v>3.46</v>
      </c>
      <c r="T78" s="37">
        <f>SUMPRODUCT(LTA!J78:AN78,LTA!J$101:AN$101,LTA!J$103:AN$103)</f>
        <v>108.88</v>
      </c>
      <c r="U78" s="37">
        <f>SUMPRODUCT(LTA!J78:AN78,LTA!J$102:AN$102,LTA!J$103:AN$103)</f>
        <v>131.30000000000001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681.82999999999993</v>
      </c>
      <c r="AB78" s="75">
        <f>-STOA!N78</f>
        <v>0</v>
      </c>
      <c r="AC78">
        <f t="shared" si="3"/>
        <v>23.297022229578918</v>
      </c>
      <c r="AD78">
        <f t="shared" si="4"/>
        <v>2168.0765325477596</v>
      </c>
      <c r="AE78">
        <f>'IDT-1'!B78</f>
        <v>0</v>
      </c>
      <c r="AF78" s="24"/>
      <c r="AG78">
        <f t="shared" si="5"/>
        <v>2168.0765325477596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-227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11.084921135646688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1234.1464967676054</v>
      </c>
      <c r="P79" s="36">
        <v>118.22000000000003</v>
      </c>
      <c r="Q79" s="36">
        <v>38.319999999999993</v>
      </c>
      <c r="R79" s="38">
        <v>0</v>
      </c>
      <c r="S79" s="38">
        <v>3.46</v>
      </c>
      <c r="T79" s="37">
        <f>SUMPRODUCT(LTA!J79:AN79,LTA!J$101:AN$101,LTA!J$103:AN$103)</f>
        <v>99.22</v>
      </c>
      <c r="U79" s="37">
        <f>SUMPRODUCT(LTA!J79:AN79,LTA!J$102:AN$102,LTA!J$103:AN$103)</f>
        <v>127.98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680.13000000000011</v>
      </c>
      <c r="AB79" s="75">
        <f>-STOA!N79</f>
        <v>0</v>
      </c>
      <c r="AC79">
        <f t="shared" si="3"/>
        <v>23.870276571585748</v>
      </c>
      <c r="AD79">
        <f t="shared" si="4"/>
        <v>2142.2463013316665</v>
      </c>
      <c r="AE79">
        <f>'IDT-1'!B79</f>
        <v>0</v>
      </c>
      <c r="AF79" s="24"/>
      <c r="AG79">
        <f t="shared" si="5"/>
        <v>2142.2463013316665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-272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11.084921135646688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1236.4478426348428</v>
      </c>
      <c r="P80" s="36">
        <v>118.22000000000003</v>
      </c>
      <c r="Q80" s="36">
        <v>38.319999999999993</v>
      </c>
      <c r="R80" s="38">
        <v>0</v>
      </c>
      <c r="S80" s="38">
        <v>3.46</v>
      </c>
      <c r="T80" s="37">
        <f>SUMPRODUCT(LTA!J80:AN80,LTA!J$101:AN$101,LTA!J$103:AN$103)</f>
        <v>92.25</v>
      </c>
      <c r="U80" s="37">
        <f>SUMPRODUCT(LTA!J80:AN80,LTA!J$102:AN$102,LTA!J$103:AN$103)</f>
        <v>124.56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678.73</v>
      </c>
      <c r="AB80" s="75">
        <f>-STOA!N80</f>
        <v>0</v>
      </c>
      <c r="AC80">
        <f t="shared" si="3"/>
        <v>23.662482629906702</v>
      </c>
      <c r="AD80">
        <f t="shared" si="4"/>
        <v>2146.9654411405827</v>
      </c>
      <c r="AE80">
        <f>'IDT-1'!B80</f>
        <v>0</v>
      </c>
      <c r="AF80" s="24"/>
      <c r="AG80">
        <f t="shared" si="5"/>
        <v>2146.9654411405827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-258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11.084921135646688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100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1275.5723776608982</v>
      </c>
      <c r="P81" s="36">
        <v>118.22000000000003</v>
      </c>
      <c r="Q81" s="36">
        <v>38.319999999999993</v>
      </c>
      <c r="R81" s="38">
        <v>0</v>
      </c>
      <c r="S81" s="38">
        <v>3.46</v>
      </c>
      <c r="T81" s="37">
        <f>SUMPRODUCT(LTA!J81:AN81,LTA!J$101:AN$101,LTA!J$103:AN$103)</f>
        <v>82.34</v>
      </c>
      <c r="U81" s="37">
        <f>SUMPRODUCT(LTA!J81:AN81,LTA!J$102:AN$102,LTA!J$103:AN$103)</f>
        <v>120.86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678.73</v>
      </c>
      <c r="AB81" s="75">
        <f>-STOA!N81</f>
        <v>0</v>
      </c>
      <c r="AC81">
        <f t="shared" si="3"/>
        <v>24.755113847256247</v>
      </c>
      <c r="AD81">
        <f t="shared" si="4"/>
        <v>2123.3873449492885</v>
      </c>
      <c r="AE81">
        <f>'IDT-1'!B81</f>
        <v>0</v>
      </c>
      <c r="AF81" s="24"/>
      <c r="AG81">
        <f t="shared" si="5"/>
        <v>2123.3873449492885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11.084921135646688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100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1274.2757310329034</v>
      </c>
      <c r="P82" s="36">
        <v>118.22000000000003</v>
      </c>
      <c r="Q82" s="36">
        <v>38.319999999999993</v>
      </c>
      <c r="R82" s="38">
        <v>0</v>
      </c>
      <c r="S82" s="38">
        <v>3.46</v>
      </c>
      <c r="T82" s="37">
        <f>SUMPRODUCT(LTA!J82:AN82,LTA!J$101:AN$101,LTA!J$103:AN$103)</f>
        <v>79.740000000000009</v>
      </c>
      <c r="U82" s="37">
        <f>SUMPRODUCT(LTA!J82:AN82,LTA!J$102:AN$102,LTA!J$103:AN$103)</f>
        <v>116.37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678.73</v>
      </c>
      <c r="AB82" s="75">
        <f>-STOA!N82</f>
        <v>0</v>
      </c>
      <c r="AC82">
        <f t="shared" si="3"/>
        <v>24.432723786308426</v>
      </c>
      <c r="AD82">
        <f t="shared" si="4"/>
        <v>2143.3230883822416</v>
      </c>
      <c r="AE82">
        <f>'IDT-1'!B82</f>
        <v>0</v>
      </c>
      <c r="AF82" s="24"/>
      <c r="AG82">
        <f t="shared" si="5"/>
        <v>2143.3230883822416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-303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12.070379436964505</v>
      </c>
      <c r="F83">
        <f>GT_Spot!P83</f>
        <v>0</v>
      </c>
      <c r="G83">
        <f>PPCL_NG!P83</f>
        <v>40.26</v>
      </c>
      <c r="H83">
        <f>PPCL_Spot!P83</f>
        <v>0</v>
      </c>
      <c r="I83">
        <f>Bawana_NG!P83</f>
        <v>100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1274.2757310329034</v>
      </c>
      <c r="P83" s="36">
        <v>118.22000000000003</v>
      </c>
      <c r="Q83" s="36">
        <v>38.319999999999993</v>
      </c>
      <c r="R83" s="38">
        <v>0</v>
      </c>
      <c r="S83" s="38">
        <v>3.46</v>
      </c>
      <c r="T83" s="37">
        <f>SUMPRODUCT(LTA!J83:AN83,LTA!J$101:AN$101,LTA!J$103:AN$103)</f>
        <v>78.73</v>
      </c>
      <c r="U83" s="37">
        <f>SUMPRODUCT(LTA!J83:AN83,LTA!J$102:AN$102,LTA!J$103:AN$103)</f>
        <v>126.74000000000001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676.62999999999988</v>
      </c>
      <c r="AB83" s="75">
        <f>-STOA!N83</f>
        <v>0</v>
      </c>
      <c r="AC83">
        <f t="shared" si="3"/>
        <v>24.374399906527088</v>
      </c>
      <c r="AD83">
        <f t="shared" si="4"/>
        <v>2166.8868705633404</v>
      </c>
      <c r="AE83">
        <f>'IDT-1'!B83</f>
        <v>0</v>
      </c>
      <c r="AF83" s="24"/>
      <c r="AG83">
        <f t="shared" si="5"/>
        <v>2166.8868705633404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-288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12.070379436964505</v>
      </c>
      <c r="F84">
        <f>GT_Spot!P84</f>
        <v>0</v>
      </c>
      <c r="G84">
        <f>PPCL_NG!P84</f>
        <v>40.26</v>
      </c>
      <c r="H84">
        <f>PPCL_Spot!P84</f>
        <v>0</v>
      </c>
      <c r="I84">
        <f>Bawana_NG!P84</f>
        <v>100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1266.5565827590342</v>
      </c>
      <c r="P84" s="36">
        <v>118.22000000000003</v>
      </c>
      <c r="Q84" s="36">
        <v>38.319999999999993</v>
      </c>
      <c r="R84" s="38">
        <v>0</v>
      </c>
      <c r="S84" s="38">
        <v>3.46</v>
      </c>
      <c r="T84" s="37">
        <f>SUMPRODUCT(LTA!J84:AN84,LTA!J$101:AN$101,LTA!J$103:AN$103)</f>
        <v>77.97</v>
      </c>
      <c r="U84" s="37">
        <f>SUMPRODUCT(LTA!J84:AN84,LTA!J$102:AN$102,LTA!J$103:AN$103)</f>
        <v>126.02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676.62999999999988</v>
      </c>
      <c r="AB84" s="75">
        <f>-STOA!N84</f>
        <v>0</v>
      </c>
      <c r="AC84">
        <f t="shared" si="3"/>
        <v>24.009347321006789</v>
      </c>
      <c r="AD84">
        <f t="shared" si="4"/>
        <v>2190.0527748749919</v>
      </c>
      <c r="AE84">
        <f>'IDT-1'!B84</f>
        <v>0</v>
      </c>
      <c r="AF84" s="24"/>
      <c r="AG84">
        <f t="shared" si="5"/>
        <v>2190.0527748749919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12.070379436964505</v>
      </c>
      <c r="F85">
        <f>GT_Spot!P85</f>
        <v>0</v>
      </c>
      <c r="G85">
        <f>PPCL_NG!P85</f>
        <v>40.26</v>
      </c>
      <c r="H85">
        <f>PPCL_Spot!P85</f>
        <v>0</v>
      </c>
      <c r="I85">
        <f>Bawana_NG!P85</f>
        <v>100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1246.2772770945178</v>
      </c>
      <c r="P85" s="36">
        <v>118.22000000000003</v>
      </c>
      <c r="Q85" s="36">
        <v>38.319999999999993</v>
      </c>
      <c r="R85" s="38">
        <v>0</v>
      </c>
      <c r="S85" s="38">
        <v>3.46</v>
      </c>
      <c r="T85" s="37">
        <f>SUMPRODUCT(LTA!J85:AN85,LTA!J$101:AN$101,LTA!J$103:AN$103)</f>
        <v>75.38</v>
      </c>
      <c r="U85" s="37">
        <f>SUMPRODUCT(LTA!J85:AN85,LTA!J$102:AN$102,LTA!J$103:AN$103)</f>
        <v>124.11000000000001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676.62999999999988</v>
      </c>
      <c r="AB85" s="75">
        <f>-STOA!N85</f>
        <v>0</v>
      </c>
      <c r="AC85">
        <f t="shared" si="3"/>
        <v>23.27635803487172</v>
      </c>
      <c r="AD85">
        <f t="shared" si="4"/>
        <v>2224.0064584966103</v>
      </c>
      <c r="AE85">
        <f>'IDT-1'!B85</f>
        <v>0</v>
      </c>
      <c r="AF85" s="24"/>
      <c r="AG85">
        <f t="shared" si="5"/>
        <v>2224.0064584966103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-198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12.070379436964505</v>
      </c>
      <c r="F86">
        <f>GT_Spot!P86</f>
        <v>0</v>
      </c>
      <c r="G86">
        <f>PPCL_NG!P86</f>
        <v>40.26</v>
      </c>
      <c r="H86">
        <f>PPCL_Spot!P86</f>
        <v>0</v>
      </c>
      <c r="I86">
        <f>Bawana_NG!P86</f>
        <v>100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1217.5879675647266</v>
      </c>
      <c r="P86" s="36">
        <v>118.22000000000003</v>
      </c>
      <c r="Q86" s="36">
        <v>38.319999999999993</v>
      </c>
      <c r="R86" s="38">
        <v>0</v>
      </c>
      <c r="S86" s="38">
        <v>3.46</v>
      </c>
      <c r="T86" s="37">
        <f>SUMPRODUCT(LTA!J86:AN86,LTA!J$101:AN$101,LTA!J$103:AN$103)</f>
        <v>73.02</v>
      </c>
      <c r="U86" s="37">
        <f>SUMPRODUCT(LTA!J86:AN86,LTA!J$102:AN$102,LTA!J$103:AN$103)</f>
        <v>121.36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676.62999999999988</v>
      </c>
      <c r="AB86" s="75">
        <f>-STOA!N86</f>
        <v>0</v>
      </c>
      <c r="AC86">
        <f t="shared" si="3"/>
        <v>22.410723949589052</v>
      </c>
      <c r="AD86">
        <f t="shared" si="4"/>
        <v>2255.0727830521018</v>
      </c>
      <c r="AE86">
        <f>'IDT-1'!B86</f>
        <v>0</v>
      </c>
      <c r="AF86" s="24"/>
      <c r="AG86">
        <f t="shared" si="5"/>
        <v>2255.0727830521018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13.741393939393941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127.71534734618047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1217.5879675647266</v>
      </c>
      <c r="P87" s="36">
        <v>118.22000000000003</v>
      </c>
      <c r="Q87" s="36">
        <v>38.319999999999993</v>
      </c>
      <c r="R87" s="38">
        <v>0</v>
      </c>
      <c r="S87" s="38">
        <v>3.48</v>
      </c>
      <c r="T87" s="37">
        <f>SUMPRODUCT(LTA!J87:AN87,LTA!J$101:AN$101,LTA!J$103:AN$103)</f>
        <v>71.88</v>
      </c>
      <c r="U87" s="37">
        <f>SUMPRODUCT(LTA!J87:AN87,LTA!J$102:AN$102,LTA!J$103:AN$103)</f>
        <v>117.13999999999999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676.62999999999988</v>
      </c>
      <c r="AB87" s="75">
        <f>-STOA!N87</f>
        <v>0</v>
      </c>
      <c r="AC87">
        <f t="shared" si="3"/>
        <v>22.806093974211944</v>
      </c>
      <c r="AD87">
        <f t="shared" si="4"/>
        <v>2267.4637748760888</v>
      </c>
      <c r="AE87">
        <f>'IDT-1'!B87</f>
        <v>0</v>
      </c>
      <c r="AF87" s="24"/>
      <c r="AG87">
        <f t="shared" si="5"/>
        <v>2267.4637748760888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13.741393939393941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127.71534734618047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1217.5879675647266</v>
      </c>
      <c r="P88" s="36">
        <v>118.22000000000003</v>
      </c>
      <c r="Q88" s="36">
        <v>38.319999999999993</v>
      </c>
      <c r="R88" s="38">
        <v>0</v>
      </c>
      <c r="S88" s="38">
        <v>3.48</v>
      </c>
      <c r="T88" s="37">
        <f>SUMPRODUCT(LTA!J88:AN88,LTA!J$101:AN$101,LTA!J$103:AN$103)</f>
        <v>71.03</v>
      </c>
      <c r="U88" s="37">
        <f>SUMPRODUCT(LTA!J88:AN88,LTA!J$102:AN$102,LTA!J$103:AN$103)</f>
        <v>109.19999999999999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676.62999999999988</v>
      </c>
      <c r="AB88" s="75">
        <f>-STOA!N88</f>
        <v>0</v>
      </c>
      <c r="AC88">
        <f t="shared" si="3"/>
        <v>22.311469980668765</v>
      </c>
      <c r="AD88">
        <f t="shared" si="4"/>
        <v>2306.1683988696318</v>
      </c>
      <c r="AE88">
        <f>'IDT-1'!B88</f>
        <v>0</v>
      </c>
      <c r="AF88" s="24"/>
      <c r="AG88">
        <f t="shared" si="5"/>
        <v>2306.1683988696318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-103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13.741393939393941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127.71534734618047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1214.3602277247267</v>
      </c>
      <c r="P89" s="36">
        <v>118.22000000000003</v>
      </c>
      <c r="Q89" s="36">
        <v>38.319999999999993</v>
      </c>
      <c r="R89" s="38">
        <v>0</v>
      </c>
      <c r="S89" s="38">
        <v>3.48</v>
      </c>
      <c r="T89" s="37">
        <f>SUMPRODUCT(LTA!J89:AN89,LTA!J$101:AN$101,LTA!J$103:AN$103)</f>
        <v>65.97999999999999</v>
      </c>
      <c r="U89" s="37">
        <f>SUMPRODUCT(LTA!J89:AN89,LTA!J$102:AN$102,LTA!J$103:AN$103)</f>
        <v>106.84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676.62999999999988</v>
      </c>
      <c r="AB89" s="75">
        <f>-STOA!N89</f>
        <v>0</v>
      </c>
      <c r="AC89">
        <f t="shared" si="3"/>
        <v>22.066929702199445</v>
      </c>
      <c r="AD89">
        <f t="shared" si="4"/>
        <v>2312.775199308101</v>
      </c>
      <c r="AE89">
        <f>'IDT-1'!B89</f>
        <v>26</v>
      </c>
      <c r="AF89" s="24"/>
      <c r="AG89">
        <f t="shared" si="5"/>
        <v>2338.775199308101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-86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13.741393939393941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127.71534734618047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1242.3764456656143</v>
      </c>
      <c r="P90" s="36">
        <v>118.22000000000003</v>
      </c>
      <c r="Q90" s="36">
        <v>38.319999999999993</v>
      </c>
      <c r="R90" s="38">
        <v>0</v>
      </c>
      <c r="S90" s="38">
        <v>3.48</v>
      </c>
      <c r="T90" s="37">
        <f>SUMPRODUCT(LTA!J90:AN90,LTA!J$101:AN$101,LTA!J$103:AN$103)</f>
        <v>65.52</v>
      </c>
      <c r="U90" s="37">
        <f>SUMPRODUCT(LTA!J90:AN90,LTA!J$102:AN$102,LTA!J$103:AN$103)</f>
        <v>105.03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710.48</v>
      </c>
      <c r="AB90" s="75">
        <f>-STOA!N90</f>
        <v>0</v>
      </c>
      <c r="AC90">
        <f t="shared" si="3"/>
        <v>22.715670205389991</v>
      </c>
      <c r="AD90">
        <f t="shared" si="4"/>
        <v>2357.7226767457987</v>
      </c>
      <c r="AE90">
        <f>'IDT-1'!B90</f>
        <v>37</v>
      </c>
      <c r="AF90" s="24"/>
      <c r="AG90">
        <f t="shared" si="5"/>
        <v>2394.7226767457987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14.161411764705884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123.90548613893847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1239.2146606475005</v>
      </c>
      <c r="P91" s="36">
        <v>118.22000000000003</v>
      </c>
      <c r="Q91" s="36">
        <v>38.319999999999993</v>
      </c>
      <c r="R91" s="38">
        <v>0</v>
      </c>
      <c r="S91" s="38">
        <v>3.48</v>
      </c>
      <c r="T91" s="37">
        <f>SUMPRODUCT(LTA!J91:AN91,LTA!J$101:AN$101,LTA!J$103:AN$103)</f>
        <v>66.430000000000007</v>
      </c>
      <c r="U91" s="37">
        <f>SUMPRODUCT(LTA!J91:AN91,LTA!J$102:AN$102,LTA!J$103:AN$103)</f>
        <v>105.55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774.15999999999985</v>
      </c>
      <c r="AB91" s="75">
        <f>-STOA!N91</f>
        <v>0</v>
      </c>
      <c r="AC91">
        <f t="shared" si="3"/>
        <v>23.772549654323523</v>
      </c>
      <c r="AD91">
        <f t="shared" si="4"/>
        <v>2354.2241688968215</v>
      </c>
      <c r="AE91">
        <f>'IDT-1'!B91</f>
        <v>71</v>
      </c>
      <c r="AF91" s="24"/>
      <c r="AG91">
        <f t="shared" si="5"/>
        <v>2425.2241688968215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-161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14.161411764705884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123.90548613893847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1239.2146606475005</v>
      </c>
      <c r="P92" s="36">
        <v>118.22000000000003</v>
      </c>
      <c r="Q92" s="36">
        <v>38.319999999999993</v>
      </c>
      <c r="R92" s="38">
        <v>0</v>
      </c>
      <c r="S92" s="38">
        <v>3.48</v>
      </c>
      <c r="T92" s="37">
        <f>SUMPRODUCT(LTA!J92:AN92,LTA!J$101:AN$101,LTA!J$103:AN$103)</f>
        <v>67.239999999999995</v>
      </c>
      <c r="U92" s="37">
        <f>SUMPRODUCT(LTA!J92:AN92,LTA!J$102:AN$102,LTA!J$103:AN$103)</f>
        <v>104.52000000000001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795.43999999999983</v>
      </c>
      <c r="AB92" s="75">
        <f>-STOA!N92</f>
        <v>0</v>
      </c>
      <c r="AC92">
        <f t="shared" si="3"/>
        <v>23.789193231401807</v>
      </c>
      <c r="AD92">
        <f t="shared" si="4"/>
        <v>2394.2675253197426</v>
      </c>
      <c r="AE92">
        <f>'IDT-1'!B92</f>
        <v>93</v>
      </c>
      <c r="AF92" s="24"/>
      <c r="AG92">
        <f t="shared" si="5"/>
        <v>2487.2675253197426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-142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8.3209411764705887</v>
      </c>
      <c r="F93">
        <f>GT_Spot!P93</f>
        <v>0</v>
      </c>
      <c r="G93">
        <f>PPCL_NG!P93</f>
        <v>33.81</v>
      </c>
      <c r="H93">
        <f>PPCL_Spot!P93</f>
        <v>0</v>
      </c>
      <c r="I93">
        <f>Bawana_NG!P93</f>
        <v>123.90548613893847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1237.7187013967809</v>
      </c>
      <c r="P93" s="36">
        <v>118.22000000000003</v>
      </c>
      <c r="Q93" s="36">
        <v>38.319999999999993</v>
      </c>
      <c r="R93" s="38">
        <v>0</v>
      </c>
      <c r="S93" s="38">
        <v>3.48</v>
      </c>
      <c r="T93" s="37">
        <f>SUMPRODUCT(LTA!J93:AN93,LTA!J$101:AN$101,LTA!J$103:AN$103)</f>
        <v>64.28</v>
      </c>
      <c r="U93" s="37">
        <f>SUMPRODUCT(LTA!J93:AN93,LTA!J$102:AN$102,LTA!J$103:AN$103)</f>
        <v>108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815.74999999999977</v>
      </c>
      <c r="AB93" s="75">
        <f>-STOA!N93</f>
        <v>0</v>
      </c>
      <c r="AC93">
        <f t="shared" si="3"/>
        <v>23.765074011208029</v>
      </c>
      <c r="AD93">
        <f t="shared" si="4"/>
        <v>2401.5952147009816</v>
      </c>
      <c r="AE93">
        <f>'IDT-1'!B93</f>
        <v>117</v>
      </c>
      <c r="AF93" s="24"/>
      <c r="AG93">
        <f t="shared" si="5"/>
        <v>2518.5952147009816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-137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8.3209411764705887</v>
      </c>
      <c r="F94">
        <f>GT_Spot!P94</f>
        <v>0</v>
      </c>
      <c r="G94">
        <f>PPCL_NG!P94</f>
        <v>33.81</v>
      </c>
      <c r="H94">
        <f>PPCL_Spot!P94</f>
        <v>0</v>
      </c>
      <c r="I94">
        <f>Bawana_NG!P94</f>
        <v>123.90548613893847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1237.7187013967809</v>
      </c>
      <c r="P94" s="36">
        <v>118.22000000000003</v>
      </c>
      <c r="Q94" s="36">
        <v>38.319999999999993</v>
      </c>
      <c r="R94" s="38">
        <v>0</v>
      </c>
      <c r="S94" s="38">
        <v>3.48</v>
      </c>
      <c r="T94" s="37">
        <f>SUMPRODUCT(LTA!J94:AN94,LTA!J$101:AN$101,LTA!J$103:AN$103)</f>
        <v>64.83</v>
      </c>
      <c r="U94" s="37">
        <f>SUMPRODUCT(LTA!J94:AN94,LTA!J$102:AN$102,LTA!J$103:AN$103)</f>
        <v>98.22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834.11999999999989</v>
      </c>
      <c r="AB94" s="75">
        <f>-STOA!N94</f>
        <v>0</v>
      </c>
      <c r="AC94">
        <f t="shared" si="3"/>
        <v>23.694577843330709</v>
      </c>
      <c r="AD94">
        <f t="shared" si="4"/>
        <v>2427.8057108688595</v>
      </c>
      <c r="AE94">
        <f>'IDT-1'!B94</f>
        <v>133</v>
      </c>
      <c r="AF94" s="24"/>
      <c r="AG94">
        <f t="shared" si="5"/>
        <v>2560.8057108688595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-120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8.3209411764705887</v>
      </c>
      <c r="F95">
        <f>GT_Spot!P95</f>
        <v>0</v>
      </c>
      <c r="G95">
        <f>PPCL_NG!P95</f>
        <v>33.81</v>
      </c>
      <c r="H95">
        <f>PPCL_Spot!P95</f>
        <v>0</v>
      </c>
      <c r="I95">
        <f>Bawana_NG!P95</f>
        <v>123.90548613893847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1209.2343866227063</v>
      </c>
      <c r="P95" s="36">
        <v>118.22000000000003</v>
      </c>
      <c r="Q95" s="36">
        <v>38.319999999999993</v>
      </c>
      <c r="R95" s="38">
        <v>0</v>
      </c>
      <c r="S95" s="38">
        <v>3.48</v>
      </c>
      <c r="T95" s="37">
        <f>SUMPRODUCT(LTA!J95:AN95,LTA!J$101:AN$101,LTA!J$103:AN$103)</f>
        <v>65.66</v>
      </c>
      <c r="U95" s="37">
        <f>SUMPRODUCT(LTA!J95:AN95,LTA!J$102:AN$102,LTA!J$103:AN$103)</f>
        <v>98.240000000000009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839.82999999999993</v>
      </c>
      <c r="AB95" s="75">
        <f>-STOA!N95</f>
        <v>0</v>
      </c>
      <c r="AC95">
        <f t="shared" si="3"/>
        <v>23.190909410042021</v>
      </c>
      <c r="AD95">
        <f t="shared" si="4"/>
        <v>2441.3850645280736</v>
      </c>
      <c r="AE95">
        <f>'IDT-1'!B95</f>
        <v>141</v>
      </c>
      <c r="AF95" s="24"/>
      <c r="AG95">
        <f t="shared" si="5"/>
        <v>2582.3850645280736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-85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8.3209411764705887</v>
      </c>
      <c r="F96">
        <f>GT_Spot!P96</f>
        <v>0</v>
      </c>
      <c r="G96">
        <f>PPCL_NG!P96</f>
        <v>33.81</v>
      </c>
      <c r="H96">
        <f>PPCL_Spot!P96</f>
        <v>0</v>
      </c>
      <c r="I96">
        <f>Bawana_NG!P96</f>
        <v>123.90548613893847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1194.6689129142085</v>
      </c>
      <c r="P96" s="36">
        <v>118.22000000000003</v>
      </c>
      <c r="Q96" s="36">
        <v>38.319999999999993</v>
      </c>
      <c r="R96" s="38">
        <v>0</v>
      </c>
      <c r="S96" s="38">
        <v>3.48</v>
      </c>
      <c r="T96" s="37">
        <f>SUMPRODUCT(LTA!J96:AN96,LTA!J$101:AN$101,LTA!J$103:AN$103)</f>
        <v>67.75</v>
      </c>
      <c r="U96" s="37">
        <f>SUMPRODUCT(LTA!J96:AN96,LTA!J$102:AN$102,LTA!J$103:AN$103)</f>
        <v>99.079999999999984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845.62999999999988</v>
      </c>
      <c r="AB96" s="75">
        <f>-STOA!N96</f>
        <v>0</v>
      </c>
      <c r="AC96">
        <f t="shared" si="3"/>
        <v>23.006385328574304</v>
      </c>
      <c r="AD96">
        <f t="shared" si="4"/>
        <v>2450.7341149010431</v>
      </c>
      <c r="AE96">
        <f>'IDT-1'!B96</f>
        <v>145</v>
      </c>
      <c r="AF96" s="24"/>
      <c r="AG96">
        <f t="shared" si="5"/>
        <v>2595.7341149010431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-70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8.3209411764705887</v>
      </c>
      <c r="F97">
        <f>GT_Spot!P97</f>
        <v>0</v>
      </c>
      <c r="G97">
        <f>PPCL_NG!P97</f>
        <v>33.81</v>
      </c>
      <c r="H97">
        <f>PPCL_Spot!P97</f>
        <v>0</v>
      </c>
      <c r="I97">
        <f>Bawana_NG!P97</f>
        <v>123.90548613893847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1179.2436945862264</v>
      </c>
      <c r="P97" s="36">
        <v>118.22000000000003</v>
      </c>
      <c r="Q97" s="36">
        <v>38.319999999999993</v>
      </c>
      <c r="R97" s="38">
        <v>0</v>
      </c>
      <c r="S97" s="38">
        <v>3.48</v>
      </c>
      <c r="T97" s="37">
        <f>SUMPRODUCT(LTA!J97:AN97,LTA!J$101:AN$101,LTA!J$103:AN$103)</f>
        <v>71.37</v>
      </c>
      <c r="U97" s="37">
        <f>SUMPRODUCT(LTA!J97:AN97,LTA!J$102:AN$102,LTA!J$103:AN$103)</f>
        <v>99.399999999999991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844.65999999999985</v>
      </c>
      <c r="AB97" s="75">
        <f>-STOA!N97</f>
        <v>0</v>
      </c>
      <c r="AC97">
        <f t="shared" si="3"/>
        <v>22.701460601799766</v>
      </c>
      <c r="AD97">
        <f t="shared" si="4"/>
        <v>2460.5838212998356</v>
      </c>
      <c r="AE97">
        <f>'IDT-1'!B97</f>
        <v>143</v>
      </c>
      <c r="AF97" s="24"/>
      <c r="AG97">
        <f t="shared" si="5"/>
        <v>2603.5838212998356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-48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8.3209411764705887</v>
      </c>
      <c r="F98">
        <f>GT_Spot!P98</f>
        <v>0</v>
      </c>
      <c r="G98">
        <f>PPCL_NG!P98</f>
        <v>33.81</v>
      </c>
      <c r="H98">
        <f>PPCL_Spot!P98</f>
        <v>0</v>
      </c>
      <c r="I98">
        <f>Bawana_NG!P98</f>
        <v>123.90548613893847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1179.2436945862264</v>
      </c>
      <c r="P98" s="36">
        <v>118.22000000000003</v>
      </c>
      <c r="Q98" s="36">
        <v>38.319999999999993</v>
      </c>
      <c r="R98" s="38">
        <v>0</v>
      </c>
      <c r="S98" s="38">
        <v>3.48</v>
      </c>
      <c r="T98" s="37">
        <f>SUMPRODUCT(LTA!J98:AN98,LTA!J$101:AN$101,LTA!J$103:AN$103)</f>
        <v>75.240000000000009</v>
      </c>
      <c r="U98" s="37">
        <f>SUMPRODUCT(LTA!J98:AN98,LTA!J$102:AN$102,LTA!J$103:AN$103)</f>
        <v>100.22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837.88999999999987</v>
      </c>
      <c r="AB98" s="75">
        <f>-STOA!N98</f>
        <v>0</v>
      </c>
      <c r="AC98">
        <f t="shared" si="3"/>
        <v>22.718669111888548</v>
      </c>
      <c r="AD98">
        <f t="shared" si="4"/>
        <v>2454.4866127897467</v>
      </c>
      <c r="AE98">
        <f>'IDT-1'!B98</f>
        <v>137</v>
      </c>
      <c r="AF98" s="24"/>
      <c r="AG98">
        <f t="shared" si="5"/>
        <v>2591.4866127897467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-52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0.26016591999999983</v>
      </c>
      <c r="E99">
        <f t="shared" si="6"/>
        <v>0.30014518595333406</v>
      </c>
      <c r="F99">
        <f t="shared" si="6"/>
        <v>0</v>
      </c>
      <c r="G99">
        <f t="shared" si="6"/>
        <v>0.99299393041063944</v>
      </c>
      <c r="H99">
        <f t="shared" si="6"/>
        <v>0</v>
      </c>
      <c r="I99">
        <f t="shared" si="6"/>
        <v>2.1382198452269341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24.928574651108558</v>
      </c>
      <c r="P99" s="36">
        <f t="shared" si="6"/>
        <v>2.2340358406695904</v>
      </c>
      <c r="Q99" s="36">
        <f t="shared" si="6"/>
        <v>0.66966764861517714</v>
      </c>
      <c r="R99" s="38">
        <f t="shared" si="6"/>
        <v>0.52721249999999997</v>
      </c>
      <c r="S99" s="38">
        <f t="shared" si="6"/>
        <v>4.9469999999999965E-2</v>
      </c>
      <c r="T99" s="37">
        <f t="shared" si="6"/>
        <v>4.6776575000000031</v>
      </c>
      <c r="U99" s="37">
        <f t="shared" si="6"/>
        <v>2.8733550000000005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-1.4890000000000001</v>
      </c>
      <c r="AA99" s="75">
        <f t="shared" si="6"/>
        <v>17.809437500000008</v>
      </c>
      <c r="AB99" s="75">
        <f t="shared" si="6"/>
        <v>0</v>
      </c>
      <c r="AC99">
        <f t="shared" si="6"/>
        <v>0.55052850862251712</v>
      </c>
      <c r="AD99">
        <f t="shared" si="6"/>
        <v>51.856157013361731</v>
      </c>
      <c r="AE99">
        <f t="shared" si="6"/>
        <v>0.32424999999999998</v>
      </c>
      <c r="AG99">
        <f t="shared" si="6"/>
        <v>52.18040701336173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-3.5652499999999998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45085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6.2291099999999995</v>
      </c>
      <c r="E3">
        <f>GT_NG!Q3</f>
        <v>7.3914549653579682</v>
      </c>
      <c r="F3">
        <f>GT_Spot!Q3</f>
        <v>0</v>
      </c>
      <c r="G3">
        <f>PPCL_NG!Q3</f>
        <v>24.288402078810606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826.83471512702283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40.98</v>
      </c>
      <c r="U3" s="37">
        <f>SUMPRODUCT(LTA!J3:AN3,LTA!J$102:AN$102,LTA!J$104:AN$104)</f>
        <v>132.83000000000001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-50</v>
      </c>
      <c r="AA3" s="75">
        <f>STOA!I3</f>
        <v>293.48</v>
      </c>
      <c r="AB3" s="75">
        <f>-STOA!O3</f>
        <v>0</v>
      </c>
      <c r="AC3">
        <f>SUMIF(B3:AB3,"&gt;0")*$AC$2-SUMIF(B3:AB3,"&lt;0")*($AC$2/(1-$AC$2))+SUMIF(AI3:AR3,"&gt;0")*$AC$2-SUMIF(AI3:AR3,"&lt;0")*($AC$2/(1-$AC$2))</f>
        <v>14.111847705769922</v>
      </c>
      <c r="AD3">
        <f>SUM(B3:AB3,AI3:AR3)-AC3</f>
        <v>1348.4418344654214</v>
      </c>
      <c r="AE3">
        <f>'IDT-1'!C3</f>
        <v>-47.959000000000003</v>
      </c>
      <c r="AF3" s="24"/>
      <c r="AG3">
        <f>SUM(AD3:AF3)</f>
        <v>1300.4828344654213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6.2291099999999995</v>
      </c>
      <c r="E4">
        <f>GT_NG!Q4</f>
        <v>7.7434746000561336</v>
      </c>
      <c r="F4">
        <f>GT_Spot!Q4</f>
        <v>0</v>
      </c>
      <c r="G4">
        <f>PPCL_NG!Q4</f>
        <v>24.288402078810606</v>
      </c>
      <c r="H4">
        <f>PPCL_Spot!Q4</f>
        <v>0</v>
      </c>
      <c r="I4">
        <f>Bawana_NG!Q4</f>
        <v>52.32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826.83471512702283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41.97</v>
      </c>
      <c r="U4" s="37">
        <f>SUMPRODUCT(LTA!J4:AN4,LTA!J$102:AN$102,LTA!J$104:AN$104)</f>
        <v>132.91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-70</v>
      </c>
      <c r="AA4" s="75">
        <f>STOA!I4</f>
        <v>293.48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14.216583773954785</v>
      </c>
      <c r="AD4">
        <f t="shared" ref="AD4:AD67" si="1">SUM(B4:AB4,AI4:AR4)-AC4</f>
        <v>1324.0791180319347</v>
      </c>
      <c r="AE4">
        <f>'IDT-1'!C4</f>
        <v>-40.478999999999999</v>
      </c>
      <c r="AF4" s="24"/>
      <c r="AG4">
        <f t="shared" ref="AG4:AG67" si="2">SUM(AD4:AF4)</f>
        <v>1283.6001180319347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-68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6.2291099999999995</v>
      </c>
      <c r="E5">
        <f>GT_NG!Q5</f>
        <v>7.7434746000561336</v>
      </c>
      <c r="F5">
        <f>GT_Spot!Q5</f>
        <v>0</v>
      </c>
      <c r="G5">
        <f>PPCL_NG!Q5</f>
        <v>24.288402078810606</v>
      </c>
      <c r="H5">
        <f>PPCL_Spot!Q5</f>
        <v>0</v>
      </c>
      <c r="I5">
        <f>Bawana_NG!Q5</f>
        <v>52.32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823.37023302048271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47.74</v>
      </c>
      <c r="U5" s="37">
        <f>SUMPRODUCT(LTA!J5:AN5,LTA!J$102:AN$102,LTA!J$104:AN$104)</f>
        <v>133.04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-110</v>
      </c>
      <c r="AA5" s="75">
        <f>STOA!I5</f>
        <v>293.48</v>
      </c>
      <c r="AB5" s="75">
        <f>-STOA!O5</f>
        <v>0</v>
      </c>
      <c r="AC5">
        <f t="shared" si="0"/>
        <v>14.388944499294551</v>
      </c>
      <c r="AD5">
        <f t="shared" si="1"/>
        <v>1309.3422752000549</v>
      </c>
      <c r="AE5">
        <f>'IDT-1'!C5</f>
        <v>-22.437999999999999</v>
      </c>
      <c r="AF5" s="24"/>
      <c r="AG5">
        <f t="shared" si="2"/>
        <v>1286.9042752000548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6.2291099999999995</v>
      </c>
      <c r="E6">
        <f>GT_NG!Q6</f>
        <v>7.7434746000561336</v>
      </c>
      <c r="F6">
        <f>GT_Spot!Q6</f>
        <v>0</v>
      </c>
      <c r="G6">
        <f>PPCL_NG!Q6</f>
        <v>24.288402078810606</v>
      </c>
      <c r="H6">
        <f>PPCL_Spot!Q6</f>
        <v>0</v>
      </c>
      <c r="I6">
        <f>Bawana_NG!Q6</f>
        <v>52.32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823.37023302048271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45.09</v>
      </c>
      <c r="U6" s="37">
        <f>SUMPRODUCT(LTA!J6:AN6,LTA!J$102:AN$102,LTA!J$104:AN$104)</f>
        <v>133.18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-145</v>
      </c>
      <c r="AA6" s="75">
        <f>STOA!I6</f>
        <v>293.48</v>
      </c>
      <c r="AB6" s="75">
        <f>-STOA!O6</f>
        <v>0</v>
      </c>
      <c r="AC6">
        <f t="shared" si="0"/>
        <v>14.615444069916018</v>
      </c>
      <c r="AD6">
        <f t="shared" si="1"/>
        <v>1278.6057756294333</v>
      </c>
      <c r="AE6">
        <f>'IDT-1'!C6</f>
        <v>-7.1970000000000001</v>
      </c>
      <c r="AF6" s="24"/>
      <c r="AG6">
        <f t="shared" si="2"/>
        <v>1271.4087756294334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-38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6.2291099999999995</v>
      </c>
      <c r="E7">
        <f>GT_NG!Q7</f>
        <v>7.7434746000561336</v>
      </c>
      <c r="F7">
        <f>GT_Spot!Q7</f>
        <v>0</v>
      </c>
      <c r="G7">
        <f>PPCL_NG!Q7</f>
        <v>24.288402078810606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822.11163626530094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46.22</v>
      </c>
      <c r="U7" s="37">
        <f>SUMPRODUCT(LTA!J7:AN7,LTA!J$102:AN$102,LTA!J$104:AN$104)</f>
        <v>133.30000000000001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-170</v>
      </c>
      <c r="AA7" s="75">
        <f>STOA!I7</f>
        <v>293.48</v>
      </c>
      <c r="AB7" s="75">
        <f>-STOA!O7</f>
        <v>0</v>
      </c>
      <c r="AC7">
        <f t="shared" si="0"/>
        <v>14.922661861569694</v>
      </c>
      <c r="AD7">
        <f t="shared" si="1"/>
        <v>1258.969961082598</v>
      </c>
      <c r="AE7">
        <f>'IDT-1'!C7</f>
        <v>0</v>
      </c>
      <c r="AF7" s="24"/>
      <c r="AG7">
        <f t="shared" si="2"/>
        <v>1258.969961082598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6.2291099999999995</v>
      </c>
      <c r="E8">
        <f>GT_NG!Q8</f>
        <v>7.7434746000561336</v>
      </c>
      <c r="F8">
        <f>GT_Spot!Q8</f>
        <v>0</v>
      </c>
      <c r="G8">
        <f>PPCL_NG!Q8</f>
        <v>24.288402078810606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822.11163626530094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49.24</v>
      </c>
      <c r="U8" s="37">
        <f>SUMPRODUCT(LTA!J8:AN8,LTA!J$102:AN$102,LTA!J$104:AN$104)</f>
        <v>133.42000000000002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-195</v>
      </c>
      <c r="AA8" s="75">
        <f>STOA!I8</f>
        <v>293.48</v>
      </c>
      <c r="AB8" s="75">
        <f>-STOA!O8</f>
        <v>0</v>
      </c>
      <c r="AC8">
        <f t="shared" si="0"/>
        <v>15.305418962457507</v>
      </c>
      <c r="AD8">
        <f t="shared" si="1"/>
        <v>1221.7272039817103</v>
      </c>
      <c r="AE8">
        <f>'IDT-1'!C8</f>
        <v>0</v>
      </c>
      <c r="AF8" s="24"/>
      <c r="AG8">
        <f t="shared" si="2"/>
        <v>1221.7272039817103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6.2291099999999995</v>
      </c>
      <c r="E9">
        <f>GT_NG!Q9</f>
        <v>7.7434746000561336</v>
      </c>
      <c r="F9">
        <f>GT_Spot!Q9</f>
        <v>0</v>
      </c>
      <c r="G9">
        <f>PPCL_NG!Q9</f>
        <v>24.288402078810606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824.18198345619101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52.19</v>
      </c>
      <c r="U9" s="37">
        <f>SUMPRODUCT(LTA!J9:AN9,LTA!J$102:AN$102,LTA!J$104:AN$104)</f>
        <v>133.56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-230</v>
      </c>
      <c r="AA9" s="75">
        <f>STOA!I9</f>
        <v>293.48</v>
      </c>
      <c r="AB9" s="75">
        <f>-STOA!O9</f>
        <v>0</v>
      </c>
      <c r="AC9">
        <f t="shared" si="0"/>
        <v>15.572783205792222</v>
      </c>
      <c r="AD9">
        <f t="shared" si="1"/>
        <v>1201.6201869292656</v>
      </c>
      <c r="AE9">
        <f>'IDT-1'!C9</f>
        <v>0</v>
      </c>
      <c r="AF9" s="24"/>
      <c r="AG9">
        <f t="shared" si="2"/>
        <v>1201.6201869292656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6.2291099999999995</v>
      </c>
      <c r="E10">
        <f>GT_NG!Q10</f>
        <v>7.7434746000561336</v>
      </c>
      <c r="F10">
        <f>GT_Spot!Q10</f>
        <v>0</v>
      </c>
      <c r="G10">
        <f>PPCL_NG!Q10</f>
        <v>24.288402078810606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824.18198345619101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73.55</v>
      </c>
      <c r="U10" s="37">
        <f>SUMPRODUCT(LTA!J10:AN10,LTA!J$102:AN$102,LTA!J$104:AN$104)</f>
        <v>135.69999999999999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-250</v>
      </c>
      <c r="AA10" s="75">
        <f>STOA!I10</f>
        <v>293.48</v>
      </c>
      <c r="AB10" s="75">
        <f>-STOA!O10</f>
        <v>0</v>
      </c>
      <c r="AC10">
        <f t="shared" si="0"/>
        <v>15.903876991102956</v>
      </c>
      <c r="AD10">
        <f t="shared" si="1"/>
        <v>1210.7890931439547</v>
      </c>
      <c r="AE10">
        <f>'IDT-1'!C10</f>
        <v>0</v>
      </c>
      <c r="AF10" s="24"/>
      <c r="AG10">
        <f t="shared" si="2"/>
        <v>1210.7890931439547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-39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6.2291099999999995</v>
      </c>
      <c r="E11">
        <f>GT_NG!Q11</f>
        <v>7.7434746000561336</v>
      </c>
      <c r="F11">
        <f>GT_Spot!Q11</f>
        <v>0</v>
      </c>
      <c r="G11">
        <f>PPCL_NG!Q11</f>
        <v>24.288402078810606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799.15191680656358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72.88</v>
      </c>
      <c r="U11" s="37">
        <f>SUMPRODUCT(LTA!J11:AN11,LTA!J$102:AN$102,LTA!J$104:AN$104)</f>
        <v>136.13999999999999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-155</v>
      </c>
      <c r="AA11" s="75">
        <f>STOA!I11</f>
        <v>293.48</v>
      </c>
      <c r="AB11" s="75">
        <f>-STOA!O11</f>
        <v>-100</v>
      </c>
      <c r="AC11">
        <f t="shared" si="0"/>
        <v>15.868029082552336</v>
      </c>
      <c r="AD11">
        <f t="shared" si="1"/>
        <v>1164.5648744028781</v>
      </c>
      <c r="AE11">
        <f>'IDT-1'!C11</f>
        <v>0</v>
      </c>
      <c r="AF11" s="24"/>
      <c r="AG11">
        <f t="shared" si="2"/>
        <v>1164.5648744028781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6.2291099999999995</v>
      </c>
      <c r="E12">
        <f>GT_NG!Q12</f>
        <v>7.7256597417181352</v>
      </c>
      <c r="F12">
        <f>GT_Spot!Q12</f>
        <v>0</v>
      </c>
      <c r="G12">
        <f>PPCL_NG!Q12</f>
        <v>24.288402078810606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789.25782963976258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71.78</v>
      </c>
      <c r="U12" s="37">
        <f>SUMPRODUCT(LTA!J12:AN12,LTA!J$102:AN$102,LTA!J$104:AN$104)</f>
        <v>136.75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-170</v>
      </c>
      <c r="AA12" s="75">
        <f>STOA!I12</f>
        <v>293.48</v>
      </c>
      <c r="AB12" s="75">
        <f>-STOA!O12</f>
        <v>-100</v>
      </c>
      <c r="AC12">
        <f t="shared" si="0"/>
        <v>16.025079915352581</v>
      </c>
      <c r="AD12">
        <f t="shared" si="1"/>
        <v>1126.0059215449387</v>
      </c>
      <c r="AE12">
        <f>'IDT-1'!C12</f>
        <v>0</v>
      </c>
      <c r="AF12" s="24"/>
      <c r="AG12">
        <f t="shared" si="2"/>
        <v>1126.0059215449387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-68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6.2291099999999995</v>
      </c>
      <c r="E13">
        <f>GT_NG!Q13</f>
        <v>7.7256597417181352</v>
      </c>
      <c r="F13">
        <f>GT_Spot!Q13</f>
        <v>0</v>
      </c>
      <c r="G13">
        <f>PPCL_NG!Q13</f>
        <v>24.288402078810606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779.18051323992574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71.86</v>
      </c>
      <c r="U13" s="37">
        <f>SUMPRODUCT(LTA!J13:AN13,LTA!J$102:AN$102,LTA!J$104:AN$104)</f>
        <v>136.31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-210</v>
      </c>
      <c r="AA13" s="75">
        <f>STOA!I13</f>
        <v>293.48</v>
      </c>
      <c r="AB13" s="75">
        <f>-STOA!O13</f>
        <v>-100</v>
      </c>
      <c r="AC13">
        <f t="shared" si="0"/>
        <v>16.057525316344751</v>
      </c>
      <c r="AD13">
        <f t="shared" si="1"/>
        <v>1101.5361597441097</v>
      </c>
      <c r="AE13">
        <f>'IDT-1'!C13</f>
        <v>0</v>
      </c>
      <c r="AF13" s="24"/>
      <c r="AG13">
        <f t="shared" si="2"/>
        <v>1101.5361597441097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-42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6.2291099999999995</v>
      </c>
      <c r="E14">
        <f>GT_NG!Q14</f>
        <v>7.7256597417181352</v>
      </c>
      <c r="F14">
        <f>GT_Spot!Q14</f>
        <v>0</v>
      </c>
      <c r="G14">
        <f>PPCL_NG!Q14</f>
        <v>24.288402078810606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770.8050792353614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71.73</v>
      </c>
      <c r="U14" s="37">
        <f>SUMPRODUCT(LTA!J14:AN14,LTA!J$102:AN$102,LTA!J$104:AN$104)</f>
        <v>135.80000000000001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-240</v>
      </c>
      <c r="AA14" s="75">
        <f>STOA!I14</f>
        <v>293.48</v>
      </c>
      <c r="AB14" s="75">
        <f>-STOA!O14</f>
        <v>-100</v>
      </c>
      <c r="AC14">
        <f t="shared" si="0"/>
        <v>16.226777067726054</v>
      </c>
      <c r="AD14">
        <f t="shared" si="1"/>
        <v>1064.3514739881641</v>
      </c>
      <c r="AE14">
        <f>'IDT-1'!C14</f>
        <v>0</v>
      </c>
      <c r="AF14" s="24"/>
      <c r="AG14">
        <f t="shared" si="2"/>
        <v>1064.3514739881641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6.2291099999999995</v>
      </c>
      <c r="E15">
        <f>GT_NG!Q15</f>
        <v>7.7256597417181352</v>
      </c>
      <c r="F15">
        <f>GT_Spot!Q15</f>
        <v>0</v>
      </c>
      <c r="G15">
        <f>PPCL_NG!Q15</f>
        <v>24.688396857346927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757.51744716277653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54.69</v>
      </c>
      <c r="U15" s="37">
        <f>SUMPRODUCT(LTA!J15:AN15,LTA!J$102:AN$102,LTA!J$104:AN$104)</f>
        <v>134.46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-180</v>
      </c>
      <c r="AA15" s="75">
        <f>STOA!I15</f>
        <v>256.99</v>
      </c>
      <c r="AB15" s="75">
        <f>-STOA!O15</f>
        <v>-150</v>
      </c>
      <c r="AC15">
        <f t="shared" si="0"/>
        <v>15.550606711838672</v>
      </c>
      <c r="AD15">
        <f t="shared" si="1"/>
        <v>1006.2700070500031</v>
      </c>
      <c r="AE15">
        <f>'IDT-1'!C15</f>
        <v>0</v>
      </c>
      <c r="AF15" s="24"/>
      <c r="AG15">
        <f t="shared" si="2"/>
        <v>1006.2700070500031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-41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6.2291099999999995</v>
      </c>
      <c r="E16">
        <f>GT_NG!Q16</f>
        <v>7.7256597417181352</v>
      </c>
      <c r="F16">
        <f>GT_Spot!Q16</f>
        <v>0</v>
      </c>
      <c r="G16">
        <f>PPCL_NG!Q16</f>
        <v>24.688396857346927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752.33779883641694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55.22</v>
      </c>
      <c r="U16" s="37">
        <f>SUMPRODUCT(LTA!J16:AN16,LTA!J$102:AN$102,LTA!J$104:AN$104)</f>
        <v>132.78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-205</v>
      </c>
      <c r="AA16" s="75">
        <f>STOA!I16</f>
        <v>256.99</v>
      </c>
      <c r="AB16" s="75">
        <f>-STOA!O16</f>
        <v>-150</v>
      </c>
      <c r="AC16">
        <f t="shared" si="0"/>
        <v>15.636955846921831</v>
      </c>
      <c r="AD16">
        <f t="shared" si="1"/>
        <v>983.85400958856007</v>
      </c>
      <c r="AE16">
        <f>'IDT-1'!C16</f>
        <v>0</v>
      </c>
      <c r="AF16" s="24"/>
      <c r="AG16">
        <f t="shared" si="2"/>
        <v>983.85400958856007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-32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6.2291099999999995</v>
      </c>
      <c r="E17">
        <f>GT_NG!Q17</f>
        <v>7.7256597417181352</v>
      </c>
      <c r="F17">
        <f>GT_Spot!Q17</f>
        <v>0</v>
      </c>
      <c r="G17">
        <f>PPCL_NG!Q17</f>
        <v>24.688396857346927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748.09655291260151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55.67</v>
      </c>
      <c r="U17" s="37">
        <f>SUMPRODUCT(LTA!J17:AN17,LTA!J$102:AN$102,LTA!J$104:AN$104)</f>
        <v>128.85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-235</v>
      </c>
      <c r="AA17" s="75">
        <f>STOA!I17</f>
        <v>256.99</v>
      </c>
      <c r="AB17" s="75">
        <f>-STOA!O17</f>
        <v>-150</v>
      </c>
      <c r="AC17">
        <f t="shared" si="0"/>
        <v>15.71105892314738</v>
      </c>
      <c r="AD17">
        <f t="shared" si="1"/>
        <v>960.05866058851927</v>
      </c>
      <c r="AE17">
        <f>'IDT-1'!C17</f>
        <v>0</v>
      </c>
      <c r="AF17" s="24"/>
      <c r="AG17">
        <f t="shared" si="2"/>
        <v>960.05866058851927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-18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6.2291099999999995</v>
      </c>
      <c r="E18">
        <f>GT_NG!Q18</f>
        <v>7.7256597417181352</v>
      </c>
      <c r="F18">
        <f>GT_Spot!Q18</f>
        <v>0</v>
      </c>
      <c r="G18">
        <f>PPCL_NG!Q18</f>
        <v>24.688396857346927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748.0710701106251</v>
      </c>
      <c r="P18" s="36">
        <v>68.36302866510124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56.55</v>
      </c>
      <c r="U18" s="37">
        <f>SUMPRODUCT(LTA!J18:AN18,LTA!J$102:AN$102,LTA!J$104:AN$104)</f>
        <v>129.24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-250</v>
      </c>
      <c r="AA18" s="75">
        <f>STOA!I18</f>
        <v>256.99</v>
      </c>
      <c r="AB18" s="75">
        <f>-STOA!O18</f>
        <v>-150</v>
      </c>
      <c r="AC18">
        <f t="shared" si="0"/>
        <v>15.819696729487026</v>
      </c>
      <c r="AD18">
        <f t="shared" si="1"/>
        <v>950.19756864530405</v>
      </c>
      <c r="AE18">
        <f>'IDT-1'!C18</f>
        <v>0</v>
      </c>
      <c r="AF18" s="24"/>
      <c r="AG18">
        <f t="shared" si="2"/>
        <v>950.19756864530405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-14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6.2291099999999995</v>
      </c>
      <c r="E19">
        <f>GT_NG!Q19</f>
        <v>8.0777929527451526</v>
      </c>
      <c r="F19">
        <f>GT_Spot!Q19</f>
        <v>0</v>
      </c>
      <c r="G19">
        <f>PPCL_NG!Q19</f>
        <v>24.688396857346927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748.0710701106251</v>
      </c>
      <c r="P19" s="36">
        <v>68.359999999999985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57.12</v>
      </c>
      <c r="U19" s="37">
        <f>SUMPRODUCT(LTA!J19:AN19,LTA!J$102:AN$102,LTA!J$104:AN$104)</f>
        <v>126.97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-270</v>
      </c>
      <c r="AA19" s="75">
        <f>STOA!I19</f>
        <v>256.99</v>
      </c>
      <c r="AB19" s="75">
        <f>-STOA!O19</f>
        <v>-150</v>
      </c>
      <c r="AC19">
        <f t="shared" si="0"/>
        <v>16.100787057723622</v>
      </c>
      <c r="AD19">
        <f t="shared" si="1"/>
        <v>915.56558286299355</v>
      </c>
      <c r="AE19">
        <f>'IDT-1'!C19</f>
        <v>0</v>
      </c>
      <c r="AF19" s="24"/>
      <c r="AG19">
        <f t="shared" si="2"/>
        <v>915.56558286299355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-27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6.2291099999999995</v>
      </c>
      <c r="E20">
        <f>GT_NG!Q20</f>
        <v>8.08</v>
      </c>
      <c r="F20">
        <f>GT_Spot!Q20</f>
        <v>0</v>
      </c>
      <c r="G20">
        <f>PPCL_NG!Q20</f>
        <v>24.688396857346927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743.78680636944193</v>
      </c>
      <c r="P20" s="36">
        <v>68.359999999999985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42.93</v>
      </c>
      <c r="U20" s="37">
        <f>SUMPRODUCT(LTA!J20:AN20,LTA!J$102:AN$102,LTA!J$104:AN$104)</f>
        <v>126.64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-237.4</v>
      </c>
      <c r="AA20" s="75">
        <f>STOA!I20</f>
        <v>256.99</v>
      </c>
      <c r="AB20" s="75">
        <f>-STOA!O20</f>
        <v>-150</v>
      </c>
      <c r="AC20">
        <f t="shared" si="0"/>
        <v>16.054295867614467</v>
      </c>
      <c r="AD20">
        <f t="shared" si="1"/>
        <v>883.41001735917439</v>
      </c>
      <c r="AE20">
        <f>'IDT-1'!C20</f>
        <v>0</v>
      </c>
      <c r="AF20" s="24"/>
      <c r="AG20">
        <f t="shared" si="2"/>
        <v>883.41001735917439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-73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6.2291099999999995</v>
      </c>
      <c r="E21">
        <f>GT_NG!Q21</f>
        <v>8.08</v>
      </c>
      <c r="F21">
        <f>GT_Spot!Q21</f>
        <v>0</v>
      </c>
      <c r="G21">
        <f>PPCL_NG!Q21</f>
        <v>24.688396857346927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739.94414785338392</v>
      </c>
      <c r="P21" s="36">
        <v>68.359999999999985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43.11</v>
      </c>
      <c r="U21" s="37">
        <f>SUMPRODUCT(LTA!J21:AN21,LTA!J$102:AN$102,LTA!J$104:AN$104)</f>
        <v>129.72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-300</v>
      </c>
      <c r="AA21" s="75">
        <f>STOA!I21</f>
        <v>256.99</v>
      </c>
      <c r="AB21" s="75">
        <f>-STOA!O21</f>
        <v>-150</v>
      </c>
      <c r="AC21">
        <f t="shared" si="0"/>
        <v>16.116642241841841</v>
      </c>
      <c r="AD21">
        <f t="shared" si="1"/>
        <v>875.16501246888902</v>
      </c>
      <c r="AE21">
        <f>'IDT-1'!C21</f>
        <v>0</v>
      </c>
      <c r="AF21" s="24"/>
      <c r="AG21">
        <f t="shared" si="2"/>
        <v>875.16501246888902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-18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6.2291099999999995</v>
      </c>
      <c r="E22">
        <f>GT_NG!Q22</f>
        <v>8.08</v>
      </c>
      <c r="F22">
        <f>GT_Spot!Q22</f>
        <v>0</v>
      </c>
      <c r="G22">
        <f>PPCL_NG!Q22</f>
        <v>24.688396857346927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736.15162667970242</v>
      </c>
      <c r="P22" s="36">
        <v>68.359999999999985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43.29</v>
      </c>
      <c r="U22" s="37">
        <f>SUMPRODUCT(LTA!J22:AN22,LTA!J$102:AN$102,LTA!J$104:AN$104)</f>
        <v>130.07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-315</v>
      </c>
      <c r="AA22" s="75">
        <f>STOA!I22</f>
        <v>256.99</v>
      </c>
      <c r="AB22" s="75">
        <f>-STOA!O22</f>
        <v>-150</v>
      </c>
      <c r="AC22">
        <f t="shared" si="0"/>
        <v>16.097200820646616</v>
      </c>
      <c r="AD22">
        <f t="shared" si="1"/>
        <v>860.92193271640269</v>
      </c>
      <c r="AE22">
        <f>'IDT-1'!C22</f>
        <v>0</v>
      </c>
      <c r="AF22" s="24"/>
      <c r="AG22">
        <f t="shared" si="2"/>
        <v>860.92193271640269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6.2291099999999995</v>
      </c>
      <c r="E23">
        <f>GT_NG!Q23</f>
        <v>8.08</v>
      </c>
      <c r="F23">
        <f>GT_Spot!Q23</f>
        <v>0</v>
      </c>
      <c r="G23">
        <f>PPCL_NG!Q23</f>
        <v>24.688396857346927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739.18476401664725</v>
      </c>
      <c r="P23" s="36">
        <v>68.359999999999985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42.91</v>
      </c>
      <c r="U23" s="37">
        <f>SUMPRODUCT(LTA!J23:AN23,LTA!J$102:AN$102,LTA!J$104:AN$104)</f>
        <v>123.92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-215</v>
      </c>
      <c r="AA23" s="75">
        <f>STOA!I23</f>
        <v>158.34</v>
      </c>
      <c r="AB23" s="75">
        <f>-STOA!O23</f>
        <v>-150</v>
      </c>
      <c r="AC23">
        <f t="shared" si="0"/>
        <v>14.461423844869516</v>
      </c>
      <c r="AD23">
        <f t="shared" si="1"/>
        <v>843.41084702912451</v>
      </c>
      <c r="AE23">
        <f>'IDT-1'!C23</f>
        <v>0</v>
      </c>
      <c r="AF23" s="24"/>
      <c r="AG23">
        <f t="shared" si="2"/>
        <v>843.41084702912451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6.2291099999999995</v>
      </c>
      <c r="E24">
        <f>GT_NG!Q24</f>
        <v>8.08</v>
      </c>
      <c r="F24">
        <f>GT_Spot!Q24</f>
        <v>0</v>
      </c>
      <c r="G24">
        <f>PPCL_NG!Q24</f>
        <v>24.688396857346927</v>
      </c>
      <c r="H24">
        <f>PPCL_Spot!Q24</f>
        <v>0</v>
      </c>
      <c r="I24">
        <f>Bawana_NG!Q24</f>
        <v>50.627749877783209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733.26419157613088</v>
      </c>
      <c r="P24" s="36">
        <v>68.359999999999985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42.43</v>
      </c>
      <c r="U24" s="37">
        <f>SUMPRODUCT(LTA!J24:AN24,LTA!J$102:AN$102,LTA!J$104:AN$104)</f>
        <v>123.98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-163</v>
      </c>
      <c r="AA24" s="75">
        <f>STOA!I24</f>
        <v>158.34</v>
      </c>
      <c r="AB24" s="75">
        <f>-STOA!O24</f>
        <v>-150</v>
      </c>
      <c r="AC24">
        <f t="shared" si="0"/>
        <v>14.518079174194787</v>
      </c>
      <c r="AD24">
        <f t="shared" si="1"/>
        <v>815.64136913706602</v>
      </c>
      <c r="AE24">
        <f>'IDT-1'!C24</f>
        <v>0</v>
      </c>
      <c r="AF24" s="24"/>
      <c r="AG24">
        <f t="shared" si="2"/>
        <v>815.64136913706602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-95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6.2291099999999995</v>
      </c>
      <c r="E25">
        <f>GT_NG!Q25</f>
        <v>8.08</v>
      </c>
      <c r="F25">
        <f>GT_Spot!Q25</f>
        <v>0</v>
      </c>
      <c r="G25">
        <f>PPCL_NG!Q25</f>
        <v>24.688396857346927</v>
      </c>
      <c r="H25">
        <f>PPCL_Spot!Q25</f>
        <v>0</v>
      </c>
      <c r="I25">
        <f>Bawana_NG!Q25</f>
        <v>50.627749877783209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724.3449454713591</v>
      </c>
      <c r="P25" s="36">
        <v>68.359999999999985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42.099999999999994</v>
      </c>
      <c r="U25" s="37">
        <f>SUMPRODUCT(LTA!J25:AN25,LTA!J$102:AN$102,LTA!J$104:AN$104)</f>
        <v>123.81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-158</v>
      </c>
      <c r="AA25" s="75">
        <f>STOA!I25</f>
        <v>158.34</v>
      </c>
      <c r="AB25" s="75">
        <f>-STOA!O25</f>
        <v>-150</v>
      </c>
      <c r="AC25">
        <f t="shared" si="0"/>
        <v>14.364164788295234</v>
      </c>
      <c r="AD25">
        <f t="shared" si="1"/>
        <v>814.37603741819385</v>
      </c>
      <c r="AE25">
        <f>'IDT-1'!C25</f>
        <v>0</v>
      </c>
      <c r="AF25" s="24"/>
      <c r="AG25">
        <f t="shared" si="2"/>
        <v>814.37603741819385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6.2291099999999995</v>
      </c>
      <c r="E26">
        <f>GT_NG!Q26</f>
        <v>8.08</v>
      </c>
      <c r="F26">
        <f>GT_Spot!Q26</f>
        <v>0</v>
      </c>
      <c r="G26">
        <f>PPCL_NG!Q26</f>
        <v>24.688396857346927</v>
      </c>
      <c r="H26">
        <f>PPCL_Spot!Q26</f>
        <v>0</v>
      </c>
      <c r="I26">
        <f>Bawana_NG!Q26</f>
        <v>50.627749877783209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714.31887585172979</v>
      </c>
      <c r="P26" s="36">
        <v>68.359999999999985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42.4</v>
      </c>
      <c r="U26" s="37">
        <f>SUMPRODUCT(LTA!J26:AN26,LTA!J$102:AN$102,LTA!J$104:AN$104)</f>
        <v>123.56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-164</v>
      </c>
      <c r="AA26" s="75">
        <f>STOA!I26</f>
        <v>158.34</v>
      </c>
      <c r="AB26" s="75">
        <f>-STOA!O26</f>
        <v>-150</v>
      </c>
      <c r="AC26">
        <f t="shared" si="0"/>
        <v>14.338522268297861</v>
      </c>
      <c r="AD26">
        <f t="shared" si="1"/>
        <v>797.42561031856201</v>
      </c>
      <c r="AE26">
        <f>'IDT-1'!C26</f>
        <v>0</v>
      </c>
      <c r="AF26" s="24"/>
      <c r="AG26">
        <f t="shared" si="2"/>
        <v>797.42561031856201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-93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6.2291099999999995</v>
      </c>
      <c r="E27">
        <f>GT_NG!Q27</f>
        <v>7.7256597417181352</v>
      </c>
      <c r="F27">
        <f>GT_Spot!Q27</f>
        <v>0</v>
      </c>
      <c r="G27">
        <f>PPCL_NG!Q27</f>
        <v>24.688396857346927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715.28049343419207</v>
      </c>
      <c r="P27" s="36">
        <v>68.359999999999985</v>
      </c>
      <c r="Q27" s="36">
        <v>22.159999999999997</v>
      </c>
      <c r="R27" s="38">
        <v>10.07</v>
      </c>
      <c r="S27" s="38">
        <v>0</v>
      </c>
      <c r="T27" s="37">
        <f>SUMPRODUCT(LTA!J27:AN27,LTA!J$101:AN$101,LTA!J$104:AN$104)</f>
        <v>41.87</v>
      </c>
      <c r="U27" s="37">
        <f>SUMPRODUCT(LTA!J27:AN27,LTA!J$102:AN$102,LTA!J$104:AN$104)</f>
        <v>124.29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-164</v>
      </c>
      <c r="AA27" s="75">
        <f>STOA!I27</f>
        <v>135.72999999999999</v>
      </c>
      <c r="AB27" s="75">
        <f>-STOA!O27</f>
        <v>-150</v>
      </c>
      <c r="AC27">
        <f t="shared" si="0"/>
        <v>13.862392952818446</v>
      </c>
      <c r="AD27">
        <f t="shared" si="1"/>
        <v>828.16901695822185</v>
      </c>
      <c r="AE27">
        <f>'IDT-1'!C27</f>
        <v>0</v>
      </c>
      <c r="AF27" s="24"/>
      <c r="AG27">
        <f t="shared" si="2"/>
        <v>828.16901695822185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-51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6.2291099999999995</v>
      </c>
      <c r="E28">
        <f>GT_NG!Q28</f>
        <v>7.7256597417181352</v>
      </c>
      <c r="F28">
        <f>GT_Spot!Q28</f>
        <v>0</v>
      </c>
      <c r="G28">
        <f>PPCL_NG!Q28</f>
        <v>24.688396857346927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721.34312105082563</v>
      </c>
      <c r="P28" s="36">
        <v>68.359999999999985</v>
      </c>
      <c r="Q28" s="36">
        <v>22.159999999999997</v>
      </c>
      <c r="R28" s="38">
        <v>12.34</v>
      </c>
      <c r="S28" s="38">
        <v>0</v>
      </c>
      <c r="T28" s="37">
        <f>SUMPRODUCT(LTA!J28:AN28,LTA!J$101:AN$101,LTA!J$104:AN$104)</f>
        <v>39.25</v>
      </c>
      <c r="U28" s="37">
        <f>SUMPRODUCT(LTA!J28:AN28,LTA!J$102:AN$102,LTA!J$104:AN$104)</f>
        <v>125.19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-169</v>
      </c>
      <c r="AA28" s="75">
        <f>STOA!I28</f>
        <v>136.93</v>
      </c>
      <c r="AB28" s="75">
        <f>-STOA!O28</f>
        <v>-150</v>
      </c>
      <c r="AC28">
        <f t="shared" si="0"/>
        <v>13.904509693278236</v>
      </c>
      <c r="AD28">
        <f t="shared" si="1"/>
        <v>838.93952783439568</v>
      </c>
      <c r="AE28">
        <f>'IDT-1'!C28</f>
        <v>0</v>
      </c>
      <c r="AF28" s="24"/>
      <c r="AG28">
        <f t="shared" si="2"/>
        <v>838.93952783439568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-43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6.2291099999999995</v>
      </c>
      <c r="E29">
        <f>GT_NG!Q29</f>
        <v>7.7256597417181352</v>
      </c>
      <c r="F29">
        <f>GT_Spot!Q29</f>
        <v>0</v>
      </c>
      <c r="G29">
        <f>PPCL_NG!Q29</f>
        <v>24.688396857346927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721.67906513407956</v>
      </c>
      <c r="P29" s="36">
        <v>68.359999999999985</v>
      </c>
      <c r="Q29" s="36">
        <v>22.159999999999997</v>
      </c>
      <c r="R29" s="38">
        <v>18.75</v>
      </c>
      <c r="S29" s="38">
        <v>0</v>
      </c>
      <c r="T29" s="37">
        <f>SUMPRODUCT(LTA!J29:AN29,LTA!J$101:AN$101,LTA!J$104:AN$104)</f>
        <v>43.85</v>
      </c>
      <c r="U29" s="37">
        <f>SUMPRODUCT(LTA!J29:AN29,LTA!J$102:AN$102,LTA!J$104:AN$104)</f>
        <v>125.97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-169</v>
      </c>
      <c r="AA29" s="75">
        <f>STOA!I29</f>
        <v>137.83000000000001</v>
      </c>
      <c r="AB29" s="75">
        <f>-STOA!O29</f>
        <v>-150</v>
      </c>
      <c r="AC29">
        <f t="shared" si="0"/>
        <v>14.258847444310144</v>
      </c>
      <c r="AD29">
        <f t="shared" si="1"/>
        <v>824.61113416661749</v>
      </c>
      <c r="AE29">
        <f>'IDT-1'!C29</f>
        <v>0</v>
      </c>
      <c r="AF29" s="24"/>
      <c r="AG29">
        <f t="shared" si="2"/>
        <v>824.61113416661749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6.2291099999999995</v>
      </c>
      <c r="E30">
        <f>GT_NG!Q30</f>
        <v>7.7256597417181352</v>
      </c>
      <c r="F30">
        <f>GT_Spot!Q30</f>
        <v>0</v>
      </c>
      <c r="G30">
        <f>PPCL_NG!Q30</f>
        <v>24.688396857346927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708.96526115248776</v>
      </c>
      <c r="P30" s="36">
        <v>68.359999999999985</v>
      </c>
      <c r="Q30" s="36">
        <v>22.155010132852958</v>
      </c>
      <c r="R30" s="38">
        <v>18.75</v>
      </c>
      <c r="S30" s="38">
        <v>0</v>
      </c>
      <c r="T30" s="37">
        <f>SUMPRODUCT(LTA!J30:AN30,LTA!J$101:AN$101,LTA!J$104:AN$104)</f>
        <v>48.89</v>
      </c>
      <c r="U30" s="37">
        <f>SUMPRODUCT(LTA!J30:AN30,LTA!J$102:AN$102,LTA!J$104:AN$104)</f>
        <v>120.92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-119</v>
      </c>
      <c r="AA30" s="75">
        <f>STOA!I30</f>
        <v>139.18</v>
      </c>
      <c r="AB30" s="75">
        <f>-STOA!O30</f>
        <v>-150</v>
      </c>
      <c r="AC30">
        <f t="shared" si="0"/>
        <v>14.114323420830265</v>
      </c>
      <c r="AD30">
        <f t="shared" si="1"/>
        <v>818.37686434135867</v>
      </c>
      <c r="AE30">
        <f>'IDT-1'!C30</f>
        <v>0</v>
      </c>
      <c r="AF30" s="24"/>
      <c r="AG30">
        <f t="shared" si="2"/>
        <v>818.37686434135867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-115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6.2291099999999995</v>
      </c>
      <c r="E31">
        <f>GT_NG!Q31</f>
        <v>7.7434746000561336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707.93763829658712</v>
      </c>
      <c r="P31" s="36">
        <v>68.359999999999985</v>
      </c>
      <c r="Q31" s="36">
        <v>22.155010132852958</v>
      </c>
      <c r="R31" s="38">
        <v>18.75</v>
      </c>
      <c r="S31" s="38">
        <v>0</v>
      </c>
      <c r="T31" s="37">
        <f>SUMPRODUCT(LTA!J31:AN31,LTA!J$101:AN$101,LTA!J$104:AN$104)</f>
        <v>54.32</v>
      </c>
      <c r="U31" s="37">
        <f>SUMPRODUCT(LTA!J31:AN31,LTA!J$102:AN$102,LTA!J$104:AN$104)</f>
        <v>121.2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-269</v>
      </c>
      <c r="AA31" s="75">
        <f>STOA!I31</f>
        <v>140.53</v>
      </c>
      <c r="AB31" s="75">
        <f>-STOA!O31</f>
        <v>0</v>
      </c>
      <c r="AC31">
        <f t="shared" si="0"/>
        <v>14.252826431622548</v>
      </c>
      <c r="AD31">
        <f t="shared" si="1"/>
        <v>813.88855855446752</v>
      </c>
      <c r="AE31">
        <f>'IDT-1'!C31</f>
        <v>0</v>
      </c>
      <c r="AF31" s="24"/>
      <c r="AG31">
        <f t="shared" si="2"/>
        <v>813.88855855446752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6.2291099999999995</v>
      </c>
      <c r="E32">
        <f>GT_NG!Q32</f>
        <v>7.7434746000561336</v>
      </c>
      <c r="F32">
        <f>GT_Spot!Q32</f>
        <v>0</v>
      </c>
      <c r="G32">
        <f>PPCL_NG!Q32</f>
        <v>24.288402078810606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707.89795342869718</v>
      </c>
      <c r="P32" s="36">
        <v>68.359999999999985</v>
      </c>
      <c r="Q32" s="36">
        <v>22.155010132852958</v>
      </c>
      <c r="R32" s="38">
        <v>18.749999999999996</v>
      </c>
      <c r="S32" s="38">
        <v>0</v>
      </c>
      <c r="T32" s="37">
        <f>SUMPRODUCT(LTA!J32:AN32,LTA!J$101:AN$101,LTA!J$104:AN$104)</f>
        <v>62.78</v>
      </c>
      <c r="U32" s="37">
        <f>SUMPRODUCT(LTA!J32:AN32,LTA!J$102:AN$102,LTA!J$104:AN$104)</f>
        <v>121.46000000000001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-284</v>
      </c>
      <c r="AA32" s="75">
        <f>STOA!I32</f>
        <v>142.78</v>
      </c>
      <c r="AB32" s="75">
        <f>-STOA!O32</f>
        <v>0</v>
      </c>
      <c r="AC32">
        <f t="shared" si="0"/>
        <v>14.508819500184632</v>
      </c>
      <c r="AD32">
        <f t="shared" si="1"/>
        <v>806.56288061801536</v>
      </c>
      <c r="AE32">
        <f>'IDT-1'!C32</f>
        <v>0</v>
      </c>
      <c r="AF32" s="24"/>
      <c r="AG32">
        <f t="shared" si="2"/>
        <v>806.56288061801536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-128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6.2291099999999995</v>
      </c>
      <c r="E33">
        <f>GT_NG!Q33</f>
        <v>7.7434746000561336</v>
      </c>
      <c r="F33">
        <f>GT_Spot!Q33</f>
        <v>0</v>
      </c>
      <c r="G33">
        <f>PPCL_NG!Q33</f>
        <v>24.288402078810606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692.61700313147617</v>
      </c>
      <c r="P33" s="36">
        <v>68.359999999999985</v>
      </c>
      <c r="Q33" s="36">
        <v>22.155010132852958</v>
      </c>
      <c r="R33" s="38">
        <v>18.749999999999996</v>
      </c>
      <c r="S33" s="38">
        <v>0</v>
      </c>
      <c r="T33" s="37">
        <f>SUMPRODUCT(LTA!J33:AN33,LTA!J$101:AN$101,LTA!J$104:AN$104)</f>
        <v>72.91</v>
      </c>
      <c r="U33" s="37">
        <f>SUMPRODUCT(LTA!J33:AN33,LTA!J$102:AN$102,LTA!J$104:AN$104)</f>
        <v>121.79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-304</v>
      </c>
      <c r="AA33" s="75">
        <f>STOA!I33</f>
        <v>144.13</v>
      </c>
      <c r="AB33" s="75">
        <f>-STOA!O33</f>
        <v>0</v>
      </c>
      <c r="AC33">
        <f t="shared" si="0"/>
        <v>13.874562466059807</v>
      </c>
      <c r="AD33">
        <f t="shared" si="1"/>
        <v>871.72618735491926</v>
      </c>
      <c r="AE33">
        <f>'IDT-1'!C33</f>
        <v>0</v>
      </c>
      <c r="AF33" s="24"/>
      <c r="AG33">
        <f t="shared" si="2"/>
        <v>871.72618735491926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6.2291099999999995</v>
      </c>
      <c r="E34">
        <f>GT_NG!Q34</f>
        <v>7.7434746000561336</v>
      </c>
      <c r="F34">
        <f>GT_Spot!Q34</f>
        <v>0</v>
      </c>
      <c r="G34">
        <f>PPCL_NG!Q34</f>
        <v>24.288402078810606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691.6460107537024</v>
      </c>
      <c r="P34" s="36">
        <v>68.359999999999985</v>
      </c>
      <c r="Q34" s="36">
        <v>22.155010132852958</v>
      </c>
      <c r="R34" s="38">
        <v>18.749999999999996</v>
      </c>
      <c r="S34" s="38">
        <v>0</v>
      </c>
      <c r="T34" s="37">
        <f>SUMPRODUCT(LTA!J34:AN34,LTA!J$101:AN$101,LTA!J$104:AN$104)</f>
        <v>85.43</v>
      </c>
      <c r="U34" s="37">
        <f>SUMPRODUCT(LTA!J34:AN34,LTA!J$102:AN$102,LTA!J$104:AN$104)</f>
        <v>122.17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-283</v>
      </c>
      <c r="AA34" s="75">
        <f>STOA!I34</f>
        <v>146.53</v>
      </c>
      <c r="AB34" s="75">
        <f>-STOA!O34</f>
        <v>0</v>
      </c>
      <c r="AC34">
        <f t="shared" si="0"/>
        <v>14.151585901012718</v>
      </c>
      <c r="AD34">
        <f t="shared" si="1"/>
        <v>868.77817154219258</v>
      </c>
      <c r="AE34">
        <f>'IDT-1'!C34</f>
        <v>0</v>
      </c>
      <c r="AF34" s="24"/>
      <c r="AG34">
        <f t="shared" si="2"/>
        <v>868.77817154219258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-78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6.2291099999999995</v>
      </c>
      <c r="E35">
        <f>GT_NG!Q35</f>
        <v>7.7434746000561336</v>
      </c>
      <c r="F35">
        <f>GT_Spot!Q35</f>
        <v>0</v>
      </c>
      <c r="G35">
        <f>PPCL_NG!Q35</f>
        <v>24.288402078810606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687.62273674936398</v>
      </c>
      <c r="P35" s="36">
        <v>68.359999999999985</v>
      </c>
      <c r="Q35" s="36">
        <v>22.155010132852958</v>
      </c>
      <c r="R35" s="38">
        <v>26.3</v>
      </c>
      <c r="S35" s="38">
        <v>0</v>
      </c>
      <c r="T35" s="37">
        <f>SUMPRODUCT(LTA!J35:AN35,LTA!J$101:AN$101,LTA!J$104:AN$104)</f>
        <v>108.14</v>
      </c>
      <c r="U35" s="37">
        <f>SUMPRODUCT(LTA!J35:AN35,LTA!J$102:AN$102,LTA!J$104:AN$104)</f>
        <v>122.64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-334</v>
      </c>
      <c r="AA35" s="75">
        <f>STOA!I35</f>
        <v>151.68</v>
      </c>
      <c r="AB35" s="75">
        <f>-STOA!O35</f>
        <v>0</v>
      </c>
      <c r="AC35">
        <f t="shared" si="0"/>
        <v>14.423046962252345</v>
      </c>
      <c r="AD35">
        <f t="shared" si="1"/>
        <v>901.36343647661465</v>
      </c>
      <c r="AE35">
        <f>'IDT-1'!C35</f>
        <v>0</v>
      </c>
      <c r="AF35" s="24"/>
      <c r="AG35">
        <f t="shared" si="2"/>
        <v>901.36343647661465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-26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7.7434746000561336</v>
      </c>
      <c r="F36">
        <f>GT_Spot!Q36</f>
        <v>0</v>
      </c>
      <c r="G36">
        <f>PPCL_NG!Q36</f>
        <v>24.288402078810606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686.01267265936394</v>
      </c>
      <c r="P36" s="36">
        <v>68.359999999999985</v>
      </c>
      <c r="Q36" s="36">
        <v>22.155010132852958</v>
      </c>
      <c r="R36" s="38">
        <v>26.3</v>
      </c>
      <c r="S36" s="38">
        <v>0</v>
      </c>
      <c r="T36" s="37">
        <f>SUMPRODUCT(LTA!J36:AN36,LTA!J$101:AN$101,LTA!J$104:AN$104)</f>
        <v>118.79999999999998</v>
      </c>
      <c r="U36" s="37">
        <f>SUMPRODUCT(LTA!J36:AN36,LTA!J$102:AN$102,LTA!J$104:AN$104)</f>
        <v>123.1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-323</v>
      </c>
      <c r="AA36" s="75">
        <f>STOA!I36</f>
        <v>154.68</v>
      </c>
      <c r="AB36" s="75">
        <f>-STOA!O36</f>
        <v>0</v>
      </c>
      <c r="AC36">
        <f t="shared" si="0"/>
        <v>14.723936515748642</v>
      </c>
      <c r="AD36">
        <f t="shared" si="1"/>
        <v>891.05922283311816</v>
      </c>
      <c r="AE36">
        <f>'IDT-1'!C36</f>
        <v>0</v>
      </c>
      <c r="AF36" s="24"/>
      <c r="AG36">
        <f t="shared" si="2"/>
        <v>891.05922283311816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-59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7.7434746000561336</v>
      </c>
      <c r="F37">
        <f>GT_Spot!Q37</f>
        <v>0</v>
      </c>
      <c r="G37">
        <f>PPCL_NG!Q37</f>
        <v>24.288402078810606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676.69016789759894</v>
      </c>
      <c r="P37" s="36">
        <v>68.359999999999985</v>
      </c>
      <c r="Q37" s="36">
        <v>22.155010132852958</v>
      </c>
      <c r="R37" s="38">
        <v>26.3</v>
      </c>
      <c r="S37" s="38">
        <v>0</v>
      </c>
      <c r="T37" s="37">
        <f>SUMPRODUCT(LTA!J37:AN37,LTA!J$101:AN$101,LTA!J$104:AN$104)</f>
        <v>129.87</v>
      </c>
      <c r="U37" s="37">
        <f>SUMPRODUCT(LTA!J37:AN37,LTA!J$102:AN$102,LTA!J$104:AN$104)</f>
        <v>123.41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-354</v>
      </c>
      <c r="AA37" s="75">
        <f>STOA!I37</f>
        <v>158.28</v>
      </c>
      <c r="AB37" s="75">
        <f>-STOA!O37</f>
        <v>0</v>
      </c>
      <c r="AC37">
        <f t="shared" si="0"/>
        <v>14.871381876589259</v>
      </c>
      <c r="AD37">
        <f t="shared" si="1"/>
        <v>885.56927271051256</v>
      </c>
      <c r="AE37">
        <f>'IDT-1'!C37</f>
        <v>0</v>
      </c>
      <c r="AF37" s="24"/>
      <c r="AG37">
        <f t="shared" si="2"/>
        <v>885.56927271051256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-39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7.7434746000561336</v>
      </c>
      <c r="F38">
        <f>GT_Spot!Q38</f>
        <v>0</v>
      </c>
      <c r="G38">
        <f>PPCL_NG!Q38</f>
        <v>24.288402078810606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673.66331555369902</v>
      </c>
      <c r="P38" s="36">
        <v>68.359999999999985</v>
      </c>
      <c r="Q38" s="36">
        <v>22.155010132852958</v>
      </c>
      <c r="R38" s="38">
        <v>26.3</v>
      </c>
      <c r="S38" s="38">
        <v>0</v>
      </c>
      <c r="T38" s="37">
        <f>SUMPRODUCT(LTA!J38:AN38,LTA!J$101:AN$101,LTA!J$104:AN$104)</f>
        <v>139.41</v>
      </c>
      <c r="U38" s="37">
        <f>SUMPRODUCT(LTA!J38:AN38,LTA!J$102:AN$102,LTA!J$104:AN$104)</f>
        <v>123.67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-359</v>
      </c>
      <c r="AA38" s="75">
        <f>STOA!I38</f>
        <v>159.78</v>
      </c>
      <c r="AB38" s="75">
        <f>-STOA!O38</f>
        <v>0</v>
      </c>
      <c r="AC38">
        <f t="shared" si="0"/>
        <v>14.970819958529523</v>
      </c>
      <c r="AD38">
        <f t="shared" si="1"/>
        <v>890.74298228467228</v>
      </c>
      <c r="AE38">
        <f>'IDT-1'!C38</f>
        <v>0</v>
      </c>
      <c r="AF38" s="24"/>
      <c r="AG38">
        <f t="shared" si="2"/>
        <v>890.74298228467228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-37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7.6782206006174576</v>
      </c>
      <c r="F39">
        <f>GT_Spot!Q39</f>
        <v>0</v>
      </c>
      <c r="G39">
        <f>PPCL_NG!Q39</f>
        <v>24.288402078810606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676.21648371157141</v>
      </c>
      <c r="P39" s="36">
        <v>68.359999999999985</v>
      </c>
      <c r="Q39" s="36">
        <v>22.159999999999997</v>
      </c>
      <c r="R39" s="38">
        <v>26.3</v>
      </c>
      <c r="S39" s="38">
        <v>0</v>
      </c>
      <c r="T39" s="37">
        <f>SUMPRODUCT(LTA!J39:AN39,LTA!J$101:AN$101,LTA!J$104:AN$104)</f>
        <v>147.87</v>
      </c>
      <c r="U39" s="37">
        <f>SUMPRODUCT(LTA!J39:AN39,LTA!J$102:AN$102,LTA!J$104:AN$104)</f>
        <v>130.53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-349</v>
      </c>
      <c r="AA39" s="75">
        <f>STOA!I39</f>
        <v>162.18</v>
      </c>
      <c r="AB39" s="75">
        <f>-STOA!O39</f>
        <v>0</v>
      </c>
      <c r="AC39">
        <f t="shared" si="0"/>
        <v>15.122059131388049</v>
      </c>
      <c r="AD39">
        <f t="shared" si="1"/>
        <v>913.80464713739468</v>
      </c>
      <c r="AE39">
        <f>'IDT-1'!C39</f>
        <v>0</v>
      </c>
      <c r="AF39" s="24"/>
      <c r="AG39">
        <f t="shared" si="2"/>
        <v>913.80464713739468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-44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7.3273672055427248</v>
      </c>
      <c r="F40">
        <f>GT_Spot!Q40</f>
        <v>0</v>
      </c>
      <c r="G40">
        <f>PPCL_NG!Q40</f>
        <v>24.288402078810606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679.6358317817311</v>
      </c>
      <c r="P40" s="36">
        <v>68.359999999999985</v>
      </c>
      <c r="Q40" s="36">
        <v>22.159999999999997</v>
      </c>
      <c r="R40" s="38">
        <v>26.3</v>
      </c>
      <c r="S40" s="38">
        <v>0</v>
      </c>
      <c r="T40" s="37">
        <f>SUMPRODUCT(LTA!J40:AN40,LTA!J$101:AN$101,LTA!J$104:AN$104)</f>
        <v>155.61000000000001</v>
      </c>
      <c r="U40" s="37">
        <f>SUMPRODUCT(LTA!J40:AN40,LTA!J$102:AN$102,LTA!J$104:AN$104)</f>
        <v>130.63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-359</v>
      </c>
      <c r="AA40" s="75">
        <f>STOA!I40</f>
        <v>164.88</v>
      </c>
      <c r="AB40" s="75">
        <f>-STOA!O40</f>
        <v>0</v>
      </c>
      <c r="AC40">
        <f t="shared" si="0"/>
        <v>15.010982568951722</v>
      </c>
      <c r="AD40">
        <f t="shared" si="1"/>
        <v>953.52421837491613</v>
      </c>
      <c r="AE40">
        <f>'IDT-1'!C40</f>
        <v>0</v>
      </c>
      <c r="AF40" s="24"/>
      <c r="AG40">
        <f t="shared" si="2"/>
        <v>953.52421837491613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-8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7.3273672055427248</v>
      </c>
      <c r="F41">
        <f>GT_Spot!Q41</f>
        <v>0</v>
      </c>
      <c r="G41">
        <f>PPCL_NG!Q41</f>
        <v>24.288402078810606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672.39877358030412</v>
      </c>
      <c r="P41" s="36">
        <v>68.359999999999985</v>
      </c>
      <c r="Q41" s="36">
        <v>22.159999999999997</v>
      </c>
      <c r="R41" s="38">
        <v>26.3</v>
      </c>
      <c r="S41" s="38">
        <v>0</v>
      </c>
      <c r="T41" s="37">
        <f>SUMPRODUCT(LTA!J41:AN41,LTA!J$101:AN$101,LTA!J$104:AN$104)</f>
        <v>170.48999999999998</v>
      </c>
      <c r="U41" s="37">
        <f>SUMPRODUCT(LTA!J41:AN41,LTA!J$102:AN$102,LTA!J$104:AN$104)</f>
        <v>130.62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-354</v>
      </c>
      <c r="AA41" s="75">
        <f>STOA!I41</f>
        <v>166.68</v>
      </c>
      <c r="AB41" s="75">
        <f>-STOA!O41</f>
        <v>0</v>
      </c>
      <c r="AC41">
        <f t="shared" si="0"/>
        <v>15.20834479899062</v>
      </c>
      <c r="AD41">
        <f t="shared" si="1"/>
        <v>1001.8697979434498</v>
      </c>
      <c r="AE41">
        <f>'IDT-1'!C41</f>
        <v>0</v>
      </c>
      <c r="AF41" s="24"/>
      <c r="AG41">
        <f t="shared" si="2"/>
        <v>1001.8697979434498</v>
      </c>
      <c r="AI41" s="34">
        <f>PXIL!I41</f>
        <v>0</v>
      </c>
      <c r="AJ41" s="34">
        <f>PXIL!O41</f>
        <v>0</v>
      </c>
      <c r="AK41" s="34">
        <f>RTM_IEX!I41</f>
        <v>26.11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6.9745989304812834</v>
      </c>
      <c r="F42">
        <f>GT_Spot!Q42</f>
        <v>0</v>
      </c>
      <c r="G42">
        <f>PPCL_NG!Q42</f>
        <v>24.288402078810606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670.58348210103952</v>
      </c>
      <c r="P42" s="36">
        <v>68.359999999999985</v>
      </c>
      <c r="Q42" s="36">
        <v>22.159999999999997</v>
      </c>
      <c r="R42" s="38">
        <v>26.3</v>
      </c>
      <c r="S42" s="38">
        <v>0</v>
      </c>
      <c r="T42" s="37">
        <f>SUMPRODUCT(LTA!J42:AN42,LTA!J$101:AN$101,LTA!J$104:AN$104)</f>
        <v>178.1</v>
      </c>
      <c r="U42" s="37">
        <f>SUMPRODUCT(LTA!J42:AN42,LTA!J$102:AN$102,LTA!J$104:AN$104)</f>
        <v>130.62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-344</v>
      </c>
      <c r="AA42" s="75">
        <f>STOA!I42</f>
        <v>168.78</v>
      </c>
      <c r="AB42" s="75">
        <f>-STOA!O42</f>
        <v>0</v>
      </c>
      <c r="AC42">
        <f t="shared" si="0"/>
        <v>15.237060597930599</v>
      </c>
      <c r="AD42">
        <f t="shared" si="1"/>
        <v>1025.1930223901841</v>
      </c>
      <c r="AE42">
        <f>'IDT-1'!C42</f>
        <v>0</v>
      </c>
      <c r="AF42" s="24"/>
      <c r="AG42">
        <f t="shared" si="2"/>
        <v>1025.1930223901841</v>
      </c>
      <c r="AI42" s="34">
        <f>PXIL!I42</f>
        <v>0</v>
      </c>
      <c r="AJ42" s="34">
        <f>PXIL!O42</f>
        <v>0</v>
      </c>
      <c r="AK42" s="34">
        <f>RTM_IEX!I42</f>
        <v>31.92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6.9943850267379686</v>
      </c>
      <c r="F43">
        <f>GT_Spot!Q43</f>
        <v>0</v>
      </c>
      <c r="G43">
        <f>PPCL_NG!Q43</f>
        <v>24.288402078810606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660.35538690207056</v>
      </c>
      <c r="P43" s="36">
        <v>68.359999999999985</v>
      </c>
      <c r="Q43" s="36">
        <v>22.159999999999997</v>
      </c>
      <c r="R43" s="38">
        <v>26.3</v>
      </c>
      <c r="S43" s="38">
        <v>0</v>
      </c>
      <c r="T43" s="37">
        <f>SUMPRODUCT(LTA!J43:AN43,LTA!J$101:AN$101,LTA!J$104:AN$104)</f>
        <v>185.57999999999998</v>
      </c>
      <c r="U43" s="37">
        <f>SUMPRODUCT(LTA!J43:AN43,LTA!J$102:AN$102,LTA!J$104:AN$104)</f>
        <v>130.68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-412.5</v>
      </c>
      <c r="AA43" s="75">
        <f>STOA!I43</f>
        <v>262.10000000000002</v>
      </c>
      <c r="AB43" s="75">
        <f>-STOA!O43</f>
        <v>0</v>
      </c>
      <c r="AC43">
        <f t="shared" si="0"/>
        <v>16.425322685097111</v>
      </c>
      <c r="AD43">
        <f t="shared" si="1"/>
        <v>1021.4263912003051</v>
      </c>
      <c r="AE43">
        <f>'IDT-1'!C43</f>
        <v>0</v>
      </c>
      <c r="AF43" s="24"/>
      <c r="AG43">
        <f t="shared" si="2"/>
        <v>1021.4263912003051</v>
      </c>
      <c r="AI43" s="34">
        <f>PXIL!I43</f>
        <v>0</v>
      </c>
      <c r="AJ43" s="34">
        <f>PXIL!O43</f>
        <v>0</v>
      </c>
      <c r="AK43" s="34">
        <f>RTM_IEX!I43</f>
        <v>6.77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6.9943850267379686</v>
      </c>
      <c r="F44">
        <f>GT_Spot!Q44</f>
        <v>0</v>
      </c>
      <c r="G44">
        <f>PPCL_NG!Q44</f>
        <v>24.288402078810606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664.08342950601377</v>
      </c>
      <c r="P44" s="36">
        <v>68.359999999999985</v>
      </c>
      <c r="Q44" s="36">
        <v>22.159999999999997</v>
      </c>
      <c r="R44" s="38">
        <v>26.3</v>
      </c>
      <c r="S44" s="38">
        <v>0</v>
      </c>
      <c r="T44" s="37">
        <f>SUMPRODUCT(LTA!J44:AN44,LTA!J$101:AN$101,LTA!J$104:AN$104)</f>
        <v>191</v>
      </c>
      <c r="U44" s="37">
        <f>SUMPRODUCT(LTA!J44:AN44,LTA!J$102:AN$102,LTA!J$104:AN$104)</f>
        <v>130.84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-414</v>
      </c>
      <c r="AA44" s="75">
        <f>STOA!I44</f>
        <v>265.10000000000002</v>
      </c>
      <c r="AB44" s="75">
        <f>-STOA!O44</f>
        <v>0</v>
      </c>
      <c r="AC44">
        <f t="shared" si="0"/>
        <v>16.742750651295101</v>
      </c>
      <c r="AD44">
        <f t="shared" si="1"/>
        <v>1054.1670058380503</v>
      </c>
      <c r="AE44">
        <f>'IDT-1'!C44</f>
        <v>0</v>
      </c>
      <c r="AF44" s="24"/>
      <c r="AG44">
        <f t="shared" si="2"/>
        <v>1054.1670058380503</v>
      </c>
      <c r="AI44" s="34">
        <f>PXIL!I44</f>
        <v>0</v>
      </c>
      <c r="AJ44" s="34">
        <f>PXIL!O44</f>
        <v>0</v>
      </c>
      <c r="AK44" s="34">
        <f>RTM_IEX!I44</f>
        <v>29.02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6.9943850267379686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661.36409498515434</v>
      </c>
      <c r="P45" s="36">
        <v>68.359999999999985</v>
      </c>
      <c r="Q45" s="36">
        <v>22.159999999999997</v>
      </c>
      <c r="R45" s="38">
        <v>26.3</v>
      </c>
      <c r="S45" s="38">
        <v>0</v>
      </c>
      <c r="T45" s="37">
        <f>SUMPRODUCT(LTA!J45:AN45,LTA!J$101:AN$101,LTA!J$104:AN$104)</f>
        <v>196.24</v>
      </c>
      <c r="U45" s="37">
        <f>SUMPRODUCT(LTA!J45:AN45,LTA!J$102:AN$102,LTA!J$104:AN$104)</f>
        <v>130.86000000000001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-404</v>
      </c>
      <c r="AA45" s="75">
        <f>STOA!I45</f>
        <v>265.7</v>
      </c>
      <c r="AB45" s="75">
        <f>-STOA!O45</f>
        <v>0</v>
      </c>
      <c r="AC45">
        <f t="shared" si="0"/>
        <v>16.466285293996052</v>
      </c>
      <c r="AD45">
        <f t="shared" si="1"/>
        <v>1043.1157345956794</v>
      </c>
      <c r="AE45">
        <f>'IDT-1'!C45</f>
        <v>0</v>
      </c>
      <c r="AF45" s="24"/>
      <c r="AG45">
        <f t="shared" si="2"/>
        <v>1043.1157345956794</v>
      </c>
      <c r="AI45" s="34">
        <f>PXIL!I45</f>
        <v>0</v>
      </c>
      <c r="AJ45" s="34">
        <f>PXIL!O45</f>
        <v>0</v>
      </c>
      <c r="AK45" s="34">
        <f>RTM_IEX!I45</f>
        <v>4.84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6.9943850267379686</v>
      </c>
      <c r="F46">
        <f>GT_Spot!Q46</f>
        <v>0</v>
      </c>
      <c r="G46">
        <f>PPCL_NG!Q46</f>
        <v>23.998367457996057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661.46926971212611</v>
      </c>
      <c r="P46" s="36">
        <v>68.359999999999985</v>
      </c>
      <c r="Q46" s="36">
        <v>22.159999999999997</v>
      </c>
      <c r="R46" s="38">
        <v>26.3</v>
      </c>
      <c r="S46" s="38">
        <v>0</v>
      </c>
      <c r="T46" s="37">
        <f>SUMPRODUCT(LTA!J46:AN46,LTA!J$101:AN$101,LTA!J$104:AN$104)</f>
        <v>200.54999999999998</v>
      </c>
      <c r="U46" s="37">
        <f>SUMPRODUCT(LTA!J46:AN46,LTA!J$102:AN$102,LTA!J$104:AN$104)</f>
        <v>130.98000000000002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-399</v>
      </c>
      <c r="AA46" s="75">
        <f>STOA!I46</f>
        <v>266.60000000000002</v>
      </c>
      <c r="AB46" s="75">
        <f>-STOA!O46</f>
        <v>0</v>
      </c>
      <c r="AC46">
        <f t="shared" si="0"/>
        <v>16.452637827612797</v>
      </c>
      <c r="AD46">
        <f t="shared" si="1"/>
        <v>1051.6229242470308</v>
      </c>
      <c r="AE46">
        <f>'IDT-1'!C46</f>
        <v>0</v>
      </c>
      <c r="AF46" s="24"/>
      <c r="AG46">
        <f t="shared" si="2"/>
        <v>1051.6229242470308</v>
      </c>
      <c r="AI46" s="34">
        <f>PXIL!I46</f>
        <v>0</v>
      </c>
      <c r="AJ46" s="34">
        <f>PXIL!O46</f>
        <v>0</v>
      </c>
      <c r="AK46" s="34">
        <f>RTM_IEX!I46</f>
        <v>2.9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6.9943850267379686</v>
      </c>
      <c r="F47">
        <f>GT_Spot!Q47</f>
        <v>0</v>
      </c>
      <c r="G47">
        <f>PPCL_NG!Q47</f>
        <v>23.998367457996057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661.16107645204283</v>
      </c>
      <c r="P47" s="36">
        <v>68.359999999999985</v>
      </c>
      <c r="Q47" s="36">
        <v>22.159999999999997</v>
      </c>
      <c r="R47" s="38">
        <v>26.3</v>
      </c>
      <c r="S47" s="38">
        <v>0</v>
      </c>
      <c r="T47" s="37">
        <f>SUMPRODUCT(LTA!J47:AN47,LTA!J$101:AN$101,LTA!J$104:AN$104)</f>
        <v>201.2</v>
      </c>
      <c r="U47" s="37">
        <f>SUMPRODUCT(LTA!J47:AN47,LTA!J$102:AN$102,LTA!J$104:AN$104)</f>
        <v>131.07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-359</v>
      </c>
      <c r="AA47" s="75">
        <f>STOA!I47</f>
        <v>266.60000000000002</v>
      </c>
      <c r="AB47" s="75">
        <f>-STOA!O47</f>
        <v>-30</v>
      </c>
      <c r="AC47">
        <f t="shared" si="0"/>
        <v>16.652870914978944</v>
      </c>
      <c r="AD47">
        <f t="shared" si="1"/>
        <v>1023.9544978995808</v>
      </c>
      <c r="AE47">
        <f>'IDT-1'!C47</f>
        <v>0</v>
      </c>
      <c r="AF47" s="24"/>
      <c r="AG47">
        <f t="shared" si="2"/>
        <v>1023.9544978995808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7.0063595839524515</v>
      </c>
      <c r="F48">
        <f>GT_Spot!Q48</f>
        <v>0</v>
      </c>
      <c r="G48">
        <f>PPCL_NG!Q48</f>
        <v>23.998367457996057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694.07883976912308</v>
      </c>
      <c r="P48" s="36">
        <v>68.359999999999985</v>
      </c>
      <c r="Q48" s="36">
        <v>22.159999999999997</v>
      </c>
      <c r="R48" s="38">
        <v>26.3</v>
      </c>
      <c r="S48" s="38">
        <v>0</v>
      </c>
      <c r="T48" s="37">
        <f>SUMPRODUCT(LTA!J48:AN48,LTA!J$101:AN$101,LTA!J$104:AN$104)</f>
        <v>204.86</v>
      </c>
      <c r="U48" s="37">
        <f>SUMPRODUCT(LTA!J48:AN48,LTA!J$102:AN$102,LTA!J$104:AN$104)</f>
        <v>131.5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-349</v>
      </c>
      <c r="AA48" s="75">
        <f>STOA!I48</f>
        <v>266.60000000000002</v>
      </c>
      <c r="AB48" s="75">
        <f>-STOA!O48</f>
        <v>-30</v>
      </c>
      <c r="AC48">
        <f t="shared" si="0"/>
        <v>17.244988433938598</v>
      </c>
      <c r="AD48">
        <f t="shared" si="1"/>
        <v>1030.3821182549163</v>
      </c>
      <c r="AE48">
        <f>'IDT-1'!C48</f>
        <v>0</v>
      </c>
      <c r="AF48" s="24"/>
      <c r="AG48">
        <f t="shared" si="2"/>
        <v>1030.3821182549163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-75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6.9186046511627906</v>
      </c>
      <c r="F49">
        <f>GT_Spot!Q49</f>
        <v>0</v>
      </c>
      <c r="G49">
        <f>PPCL_NG!Q49</f>
        <v>23.998367457996057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686.20850051916943</v>
      </c>
      <c r="P49" s="36">
        <v>68.363236742424249</v>
      </c>
      <c r="Q49" s="36">
        <v>22.159999999999997</v>
      </c>
      <c r="R49" s="38">
        <v>26.3</v>
      </c>
      <c r="S49" s="38">
        <v>0</v>
      </c>
      <c r="T49" s="37">
        <f>SUMPRODUCT(LTA!J49:AN49,LTA!J$101:AN$101,LTA!J$104:AN$104)</f>
        <v>206.71999999999997</v>
      </c>
      <c r="U49" s="37">
        <f>SUMPRODUCT(LTA!J49:AN49,LTA!J$102:AN$102,LTA!J$104:AN$104)</f>
        <v>132.42000000000002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-339</v>
      </c>
      <c r="AA49" s="75">
        <f>STOA!I49</f>
        <v>266.60000000000002</v>
      </c>
      <c r="AB49" s="75">
        <f>-STOA!O49</f>
        <v>-30</v>
      </c>
      <c r="AC49">
        <f t="shared" si="0"/>
        <v>17.084034030675252</v>
      </c>
      <c r="AD49">
        <f t="shared" si="1"/>
        <v>1038.3682152178606</v>
      </c>
      <c r="AE49">
        <f>'IDT-1'!C49</f>
        <v>0</v>
      </c>
      <c r="AF49" s="24"/>
      <c r="AG49">
        <f t="shared" si="2"/>
        <v>1038.3682152178606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6.9186046511627906</v>
      </c>
      <c r="F50">
        <f>GT_Spot!Q50</f>
        <v>0</v>
      </c>
      <c r="G50">
        <f>PPCL_NG!Q50</f>
        <v>23.998367457996057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686.20953012806558</v>
      </c>
      <c r="P50" s="36">
        <v>68.359999999999985</v>
      </c>
      <c r="Q50" s="36">
        <v>22.159999999999997</v>
      </c>
      <c r="R50" s="38">
        <v>26.3</v>
      </c>
      <c r="S50" s="38">
        <v>0</v>
      </c>
      <c r="T50" s="37">
        <f>SUMPRODUCT(LTA!J50:AN50,LTA!J$101:AN$101,LTA!J$104:AN$104)</f>
        <v>209.19</v>
      </c>
      <c r="U50" s="37">
        <f>SUMPRODUCT(LTA!J50:AN50,LTA!J$102:AN$102,LTA!J$104:AN$104)</f>
        <v>133.36000000000001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-334</v>
      </c>
      <c r="AA50" s="75">
        <f>STOA!I50</f>
        <v>266.60000000000002</v>
      </c>
      <c r="AB50" s="75">
        <f>-STOA!O50</f>
        <v>-30</v>
      </c>
      <c r="AC50">
        <f t="shared" si="0"/>
        <v>17.051875715244837</v>
      </c>
      <c r="AD50">
        <f t="shared" si="1"/>
        <v>1048.8081663997627</v>
      </c>
      <c r="AE50">
        <f>'IDT-1'!C50</f>
        <v>0</v>
      </c>
      <c r="AF50" s="24"/>
      <c r="AG50">
        <f t="shared" si="2"/>
        <v>1048.8081663997627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6.9116719242902223</v>
      </c>
      <c r="F51">
        <f>GT_Spot!Q51</f>
        <v>0</v>
      </c>
      <c r="G51">
        <f>PPCL_NG!Q51</f>
        <v>23.998367457996057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684.47953520809676</v>
      </c>
      <c r="P51" s="36">
        <v>68.363236742424249</v>
      </c>
      <c r="Q51" s="36">
        <v>22.159999999999997</v>
      </c>
      <c r="R51" s="38">
        <v>26.3</v>
      </c>
      <c r="S51" s="38">
        <v>0</v>
      </c>
      <c r="T51" s="37">
        <f>SUMPRODUCT(LTA!J51:AN51,LTA!J$101:AN$101,LTA!J$104:AN$104)</f>
        <v>210.47</v>
      </c>
      <c r="U51" s="37">
        <f>SUMPRODUCT(LTA!J51:AN51,LTA!J$102:AN$102,LTA!J$104:AN$104)</f>
        <v>134.09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-324</v>
      </c>
      <c r="AA51" s="75">
        <f>STOA!I51</f>
        <v>266.60000000000002</v>
      </c>
      <c r="AB51" s="75">
        <f>-STOA!O51</f>
        <v>-30</v>
      </c>
      <c r="AC51">
        <f t="shared" si="0"/>
        <v>16.814597792186692</v>
      </c>
      <c r="AD51">
        <f t="shared" si="1"/>
        <v>1076.3217534184037</v>
      </c>
      <c r="AE51">
        <f>'IDT-1'!C51</f>
        <v>0</v>
      </c>
      <c r="AF51" s="24"/>
      <c r="AG51">
        <f t="shared" si="2"/>
        <v>1076.3217534184037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6.9116719242902223</v>
      </c>
      <c r="F52">
        <f>GT_Spot!Q52</f>
        <v>0</v>
      </c>
      <c r="G52">
        <f>PPCL_NG!Q52</f>
        <v>23.998367457996057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683.39645915381664</v>
      </c>
      <c r="P52" s="36">
        <v>68.363178500023253</v>
      </c>
      <c r="Q52" s="36">
        <v>22.159999999999997</v>
      </c>
      <c r="R52" s="38">
        <v>26.3</v>
      </c>
      <c r="S52" s="38">
        <v>0</v>
      </c>
      <c r="T52" s="37">
        <f>SUMPRODUCT(LTA!J52:AN52,LTA!J$101:AN$101,LTA!J$104:AN$104)</f>
        <v>212.48000000000002</v>
      </c>
      <c r="U52" s="37">
        <f>SUMPRODUCT(LTA!J52:AN52,LTA!J$102:AN$102,LTA!J$104:AN$104)</f>
        <v>134.85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-314</v>
      </c>
      <c r="AA52" s="75">
        <f>STOA!I52</f>
        <v>266.60000000000002</v>
      </c>
      <c r="AB52" s="75">
        <f>-STOA!O52</f>
        <v>-30</v>
      </c>
      <c r="AC52">
        <f t="shared" si="0"/>
        <v>16.749539062676138</v>
      </c>
      <c r="AD52">
        <f t="shared" si="1"/>
        <v>1087.073677851233</v>
      </c>
      <c r="AE52">
        <f>'IDT-1'!C52</f>
        <v>0</v>
      </c>
      <c r="AF52" s="24"/>
      <c r="AG52">
        <f t="shared" si="2"/>
        <v>1087.073677851233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-54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6.9116719242902223</v>
      </c>
      <c r="F53">
        <f>GT_Spot!Q53</f>
        <v>0</v>
      </c>
      <c r="G53">
        <f>PPCL_NG!Q53</f>
        <v>23.998367457996057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672.6249840865371</v>
      </c>
      <c r="P53" s="36">
        <v>68.466872944830101</v>
      </c>
      <c r="Q53" s="36">
        <v>22.159999999999997</v>
      </c>
      <c r="R53" s="38">
        <v>26.3</v>
      </c>
      <c r="S53" s="38">
        <v>0</v>
      </c>
      <c r="T53" s="37">
        <f>SUMPRODUCT(LTA!J53:AN53,LTA!J$101:AN$101,LTA!J$104:AN$104)</f>
        <v>212.9</v>
      </c>
      <c r="U53" s="37">
        <f>SUMPRODUCT(LTA!J53:AN53,LTA!J$102:AN$102,LTA!J$104:AN$104)</f>
        <v>134.68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-304</v>
      </c>
      <c r="AA53" s="75">
        <f>STOA!I53</f>
        <v>266.60000000000002</v>
      </c>
      <c r="AB53" s="75">
        <f>-STOA!O53</f>
        <v>-30</v>
      </c>
      <c r="AC53">
        <f t="shared" si="0"/>
        <v>16.302446431777881</v>
      </c>
      <c r="AD53">
        <f t="shared" si="1"/>
        <v>1165.2829898596588</v>
      </c>
      <c r="AE53">
        <f>'IDT-1'!C53</f>
        <v>0</v>
      </c>
      <c r="AF53" s="24"/>
      <c r="AG53">
        <f t="shared" si="2"/>
        <v>1165.2829898596588</v>
      </c>
      <c r="AI53" s="34">
        <f>PXIL!I53</f>
        <v>0</v>
      </c>
      <c r="AJ53" s="34">
        <f>PXIL!O53</f>
        <v>0</v>
      </c>
      <c r="AK53" s="34">
        <f>RTM_IEX!I53</f>
        <v>24.18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6.9116719242902223</v>
      </c>
      <c r="F54">
        <f>GT_Spot!Q54</f>
        <v>0</v>
      </c>
      <c r="G54">
        <f>PPCL_NG!Q54</f>
        <v>23.998367457996057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669.21765371043375</v>
      </c>
      <c r="P54" s="36">
        <v>68.353135752626514</v>
      </c>
      <c r="Q54" s="36">
        <v>22.159999999999997</v>
      </c>
      <c r="R54" s="38">
        <v>26.3</v>
      </c>
      <c r="S54" s="38">
        <v>0</v>
      </c>
      <c r="T54" s="37">
        <f>SUMPRODUCT(LTA!J54:AN54,LTA!J$101:AN$101,LTA!J$104:AN$104)</f>
        <v>214.44</v>
      </c>
      <c r="U54" s="37">
        <f>SUMPRODUCT(LTA!J54:AN54,LTA!J$102:AN$102,LTA!J$104:AN$104)</f>
        <v>134.91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-294</v>
      </c>
      <c r="AA54" s="75">
        <f>STOA!I54</f>
        <v>266.60000000000002</v>
      </c>
      <c r="AB54" s="75">
        <f>-STOA!O54</f>
        <v>-30</v>
      </c>
      <c r="AC54">
        <f t="shared" si="0"/>
        <v>16.198255761954826</v>
      </c>
      <c r="AD54">
        <f t="shared" si="1"/>
        <v>1173.6361129611748</v>
      </c>
      <c r="AE54">
        <f>'IDT-1'!C54</f>
        <v>0</v>
      </c>
      <c r="AF54" s="24"/>
      <c r="AG54">
        <f t="shared" si="2"/>
        <v>1173.6361129611748</v>
      </c>
      <c r="AI54" s="34">
        <f>PXIL!I54</f>
        <v>0</v>
      </c>
      <c r="AJ54" s="34">
        <f>PXIL!O54</f>
        <v>0</v>
      </c>
      <c r="AK54" s="34">
        <f>RTM_IEX!I54</f>
        <v>24.18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6.9116719242902223</v>
      </c>
      <c r="F55">
        <f>GT_Spot!Q55</f>
        <v>0</v>
      </c>
      <c r="G55">
        <f>PPCL_NG!Q55</f>
        <v>23.998367457996057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676.71073516661841</v>
      </c>
      <c r="P55" s="36">
        <v>68.5</v>
      </c>
      <c r="Q55" s="36">
        <v>22.159999999999997</v>
      </c>
      <c r="R55" s="38">
        <v>26.3</v>
      </c>
      <c r="S55" s="38">
        <v>0</v>
      </c>
      <c r="T55" s="37">
        <f>SUMPRODUCT(LTA!J55:AN55,LTA!J$101:AN$101,LTA!J$104:AN$104)</f>
        <v>215.49</v>
      </c>
      <c r="U55" s="37">
        <f>SUMPRODUCT(LTA!J55:AN55,LTA!J$102:AN$102,LTA!J$104:AN$104)</f>
        <v>135.13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-294</v>
      </c>
      <c r="AA55" s="75">
        <f>STOA!I55</f>
        <v>266.60000000000002</v>
      </c>
      <c r="AB55" s="75">
        <f>-STOA!O55</f>
        <v>-30</v>
      </c>
      <c r="AC55">
        <f t="shared" si="0"/>
        <v>16.276663284146135</v>
      </c>
      <c r="AD55">
        <f t="shared" si="1"/>
        <v>1182.4676511425419</v>
      </c>
      <c r="AE55">
        <f>'IDT-1'!C55</f>
        <v>0</v>
      </c>
      <c r="AF55" s="24"/>
      <c r="AG55">
        <f t="shared" si="2"/>
        <v>1182.4676511425419</v>
      </c>
      <c r="AI55" s="34">
        <f>PXIL!I55</f>
        <v>0</v>
      </c>
      <c r="AJ55" s="34">
        <f>PXIL!O55</f>
        <v>0</v>
      </c>
      <c r="AK55" s="34">
        <f>RTM_IEX!I55</f>
        <v>24.18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6.9116719242902223</v>
      </c>
      <c r="F56">
        <f>GT_Spot!Q56</f>
        <v>0</v>
      </c>
      <c r="G56">
        <f>PPCL_NG!Q56</f>
        <v>23.998367457996057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676.69637887413376</v>
      </c>
      <c r="P56" s="36">
        <v>68.359999999999985</v>
      </c>
      <c r="Q56" s="36">
        <v>22.159999999999997</v>
      </c>
      <c r="R56" s="38">
        <v>26.3</v>
      </c>
      <c r="S56" s="38">
        <v>0</v>
      </c>
      <c r="T56" s="37">
        <f>SUMPRODUCT(LTA!J56:AN56,LTA!J$101:AN$101,LTA!J$104:AN$104)</f>
        <v>216.61</v>
      </c>
      <c r="U56" s="37">
        <f>SUMPRODUCT(LTA!J56:AN56,LTA!J$102:AN$102,LTA!J$104:AN$104)</f>
        <v>135.16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-289</v>
      </c>
      <c r="AA56" s="75">
        <f>STOA!I56</f>
        <v>266.60000000000002</v>
      </c>
      <c r="AB56" s="75">
        <f>-STOA!O56</f>
        <v>-30</v>
      </c>
      <c r="AC56">
        <f t="shared" si="0"/>
        <v>16.072640948772275</v>
      </c>
      <c r="AD56">
        <f t="shared" si="1"/>
        <v>1159.4873171854313</v>
      </c>
      <c r="AE56">
        <f>'IDT-1'!C56</f>
        <v>0</v>
      </c>
      <c r="AF56" s="24"/>
      <c r="AG56">
        <f t="shared" si="2"/>
        <v>1159.4873171854313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6.9116719242902223</v>
      </c>
      <c r="F57">
        <f>GT_Spot!Q57</f>
        <v>0</v>
      </c>
      <c r="G57">
        <f>PPCL_NG!Q57</f>
        <v>23.998367457996057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677.74113188476292</v>
      </c>
      <c r="P57" s="36">
        <v>68.359999999999985</v>
      </c>
      <c r="Q57" s="36">
        <v>22.159999999999997</v>
      </c>
      <c r="R57" s="38">
        <v>26.3</v>
      </c>
      <c r="S57" s="38">
        <v>0</v>
      </c>
      <c r="T57" s="37">
        <f>SUMPRODUCT(LTA!J57:AN57,LTA!J$101:AN$101,LTA!J$104:AN$104)</f>
        <v>217.01</v>
      </c>
      <c r="U57" s="37">
        <f>SUMPRODUCT(LTA!J57:AN57,LTA!J$102:AN$102,LTA!J$104:AN$104)</f>
        <v>135.92000000000002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-264</v>
      </c>
      <c r="AA57" s="75">
        <f>STOA!I57</f>
        <v>266.60000000000002</v>
      </c>
      <c r="AB57" s="75">
        <f>-STOA!O57</f>
        <v>-30</v>
      </c>
      <c r="AC57">
        <f t="shared" si="0"/>
        <v>15.958870862432878</v>
      </c>
      <c r="AD57">
        <f t="shared" si="1"/>
        <v>1176.8058402823995</v>
      </c>
      <c r="AE57">
        <f>'IDT-1'!C57</f>
        <v>0</v>
      </c>
      <c r="AF57" s="24"/>
      <c r="AG57">
        <f t="shared" si="2"/>
        <v>1176.8058402823995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6.9116719242902223</v>
      </c>
      <c r="F58">
        <f>GT_Spot!Q58</f>
        <v>0</v>
      </c>
      <c r="G58">
        <f>PPCL_NG!Q58</f>
        <v>23.998367457996057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687.75607043813204</v>
      </c>
      <c r="P58" s="36">
        <v>68.359999999999985</v>
      </c>
      <c r="Q58" s="36">
        <v>22.159999999999997</v>
      </c>
      <c r="R58" s="38">
        <v>26.3</v>
      </c>
      <c r="S58" s="38">
        <v>0</v>
      </c>
      <c r="T58" s="37">
        <f>SUMPRODUCT(LTA!J58:AN58,LTA!J$101:AN$101,LTA!J$104:AN$104)</f>
        <v>218.25</v>
      </c>
      <c r="U58" s="37">
        <f>SUMPRODUCT(LTA!J58:AN58,LTA!J$102:AN$102,LTA!J$104:AN$104)</f>
        <v>136.63999999999999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-239</v>
      </c>
      <c r="AA58" s="75">
        <f>STOA!I58</f>
        <v>266.60000000000002</v>
      </c>
      <c r="AB58" s="75">
        <f>-STOA!O58</f>
        <v>-30</v>
      </c>
      <c r="AC58">
        <f t="shared" si="0"/>
        <v>15.931078408869597</v>
      </c>
      <c r="AD58">
        <f t="shared" si="1"/>
        <v>1203.8085712893319</v>
      </c>
      <c r="AE58">
        <f>'IDT-1'!C58</f>
        <v>0</v>
      </c>
      <c r="AF58" s="24"/>
      <c r="AG58">
        <f t="shared" si="2"/>
        <v>1203.8085712893319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6.9116719242902223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60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729.03108809663286</v>
      </c>
      <c r="P59" s="36">
        <v>68.360000000000014</v>
      </c>
      <c r="Q59" s="36">
        <v>22.159999999999997</v>
      </c>
      <c r="R59" s="38">
        <v>26.3</v>
      </c>
      <c r="S59" s="38">
        <v>0</v>
      </c>
      <c r="T59" s="37">
        <f>SUMPRODUCT(LTA!J59:AN59,LTA!J$101:AN$101,LTA!J$104:AN$104)</f>
        <v>207.19</v>
      </c>
      <c r="U59" s="37">
        <f>SUMPRODUCT(LTA!J59:AN59,LTA!J$102:AN$102,LTA!J$104:AN$104)</f>
        <v>136.5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-285</v>
      </c>
      <c r="AA59" s="75">
        <f>STOA!I59</f>
        <v>282.07</v>
      </c>
      <c r="AB59" s="75">
        <f>-STOA!O59</f>
        <v>-43</v>
      </c>
      <c r="AC59">
        <f t="shared" si="0"/>
        <v>17.24890871879591</v>
      </c>
      <c r="AD59">
        <f t="shared" si="1"/>
        <v>1163.4096413021271</v>
      </c>
      <c r="AE59">
        <f>'IDT-1'!C59</f>
        <v>0</v>
      </c>
      <c r="AF59" s="24"/>
      <c r="AG59">
        <f t="shared" si="2"/>
        <v>1163.4096413021271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6.9116719242902223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60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768.19931622612728</v>
      </c>
      <c r="P60" s="36">
        <v>68.360000000000014</v>
      </c>
      <c r="Q60" s="36">
        <v>22.159999999999997</v>
      </c>
      <c r="R60" s="38">
        <v>26.3</v>
      </c>
      <c r="S60" s="38">
        <v>0</v>
      </c>
      <c r="T60" s="37">
        <f>SUMPRODUCT(LTA!J60:AN60,LTA!J$101:AN$101,LTA!J$104:AN$104)</f>
        <v>204.26999999999998</v>
      </c>
      <c r="U60" s="37">
        <f>SUMPRODUCT(LTA!J60:AN60,LTA!J$102:AN$102,LTA!J$104:AN$104)</f>
        <v>136.66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-270</v>
      </c>
      <c r="AA60" s="75">
        <f>STOA!I60</f>
        <v>281.17</v>
      </c>
      <c r="AB60" s="75">
        <f>-STOA!O60</f>
        <v>-43</v>
      </c>
      <c r="AC60">
        <f t="shared" si="0"/>
        <v>17.428209213502534</v>
      </c>
      <c r="AD60">
        <f t="shared" si="1"/>
        <v>1213.7385689369153</v>
      </c>
      <c r="AE60">
        <f>'IDT-1'!C60</f>
        <v>0</v>
      </c>
      <c r="AF60" s="24"/>
      <c r="AG60">
        <f t="shared" si="2"/>
        <v>1213.7385689369153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6.9116719242902223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60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768.6549986909788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204.63</v>
      </c>
      <c r="U61" s="37">
        <f>SUMPRODUCT(LTA!J61:AN61,LTA!J$102:AN$102,LTA!J$104:AN$104)</f>
        <v>136.69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-255</v>
      </c>
      <c r="AA61" s="75">
        <f>STOA!I61</f>
        <v>280.57</v>
      </c>
      <c r="AB61" s="75">
        <f>-STOA!O61</f>
        <v>-43</v>
      </c>
      <c r="AC61">
        <f t="shared" si="0"/>
        <v>17.297199306360291</v>
      </c>
      <c r="AD61">
        <f t="shared" si="1"/>
        <v>1229.1152613089087</v>
      </c>
      <c r="AE61">
        <f>'IDT-1'!C61</f>
        <v>0</v>
      </c>
      <c r="AF61" s="24"/>
      <c r="AG61">
        <f t="shared" si="2"/>
        <v>1229.1152613089087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6.9116719242902223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60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768.6549986909788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201.35</v>
      </c>
      <c r="U62" s="37">
        <f>SUMPRODUCT(LTA!J62:AN62,LTA!J$102:AN$102,LTA!J$104:AN$104)</f>
        <v>136.48000000000002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-240</v>
      </c>
      <c r="AA62" s="75">
        <f>STOA!I62</f>
        <v>278.46999999999997</v>
      </c>
      <c r="AB62" s="75">
        <f>-STOA!O62</f>
        <v>-43</v>
      </c>
      <c r="AC62">
        <f t="shared" si="0"/>
        <v>17.070444755916387</v>
      </c>
      <c r="AD62">
        <f t="shared" si="1"/>
        <v>1243.7520158593525</v>
      </c>
      <c r="AE62">
        <f>'IDT-1'!C62</f>
        <v>0</v>
      </c>
      <c r="AF62" s="24"/>
      <c r="AG62">
        <f t="shared" si="2"/>
        <v>1243.7520158593525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-55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6.9116719242902223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60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768.6549986909788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196.98</v>
      </c>
      <c r="U63" s="37">
        <f>SUMPRODUCT(LTA!J63:AN63,LTA!J$102:AN$102,LTA!J$104:AN$104)</f>
        <v>136.94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-225</v>
      </c>
      <c r="AA63" s="75">
        <f>STOA!I63</f>
        <v>276.96999999999997</v>
      </c>
      <c r="AB63" s="75">
        <f>-STOA!O63</f>
        <v>-43</v>
      </c>
      <c r="AC63">
        <f t="shared" si="0"/>
        <v>16.712102292639553</v>
      </c>
      <c r="AD63">
        <f t="shared" si="1"/>
        <v>1273.7003583226294</v>
      </c>
      <c r="AE63">
        <f>'IDT-1'!C63</f>
        <v>0</v>
      </c>
      <c r="AF63" s="24"/>
      <c r="AG63">
        <f t="shared" si="2"/>
        <v>1273.7003583226294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-35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6.9116719242902223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60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768.6549986909788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190.95999999999998</v>
      </c>
      <c r="U64" s="37">
        <f>SUMPRODUCT(LTA!J64:AN64,LTA!J$102:AN$102,LTA!J$104:AN$104)</f>
        <v>136.4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-210</v>
      </c>
      <c r="AA64" s="75">
        <f>STOA!I64</f>
        <v>274.57</v>
      </c>
      <c r="AB64" s="75">
        <f>-STOA!O64</f>
        <v>-43</v>
      </c>
      <c r="AC64">
        <f t="shared" si="0"/>
        <v>16.482326124762228</v>
      </c>
      <c r="AD64">
        <f t="shared" si="1"/>
        <v>1281.9701344905068</v>
      </c>
      <c r="AE64">
        <f>'IDT-1'!C64</f>
        <v>0</v>
      </c>
      <c r="AF64" s="24"/>
      <c r="AG64">
        <f t="shared" si="2"/>
        <v>1281.9701344905068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-33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6.9116719242902223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60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775.84352191641779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189.5</v>
      </c>
      <c r="U65" s="37">
        <f>SUMPRODUCT(LTA!J65:AN65,LTA!J$102:AN$102,LTA!J$104:AN$104)</f>
        <v>136.36000000000001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-195</v>
      </c>
      <c r="AA65" s="75">
        <f>STOA!I65</f>
        <v>273.07</v>
      </c>
      <c r="AB65" s="75">
        <f>-STOA!O65</f>
        <v>-43</v>
      </c>
      <c r="AC65">
        <f t="shared" si="0"/>
        <v>16.448160108968526</v>
      </c>
      <c r="AD65">
        <f t="shared" si="1"/>
        <v>1294.1928237317393</v>
      </c>
      <c r="AE65">
        <f>'IDT-1'!C65</f>
        <v>0</v>
      </c>
      <c r="AF65" s="24"/>
      <c r="AG65">
        <f t="shared" si="2"/>
        <v>1294.1928237317393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6.9116719242902223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60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776.64776764856197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181.94</v>
      </c>
      <c r="U66" s="37">
        <f>SUMPRODUCT(LTA!J66:AN66,LTA!J$102:AN$102,LTA!J$104:AN$104)</f>
        <v>136.36000000000001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-190</v>
      </c>
      <c r="AA66" s="75">
        <f>STOA!I66</f>
        <v>270.07</v>
      </c>
      <c r="AB66" s="75">
        <f>-STOA!O66</f>
        <v>-43</v>
      </c>
      <c r="AC66">
        <f t="shared" si="0"/>
        <v>16.317918833800423</v>
      </c>
      <c r="AD66">
        <f t="shared" si="1"/>
        <v>1289.5673107390519</v>
      </c>
      <c r="AE66">
        <f>'IDT-1'!C66</f>
        <v>0</v>
      </c>
      <c r="AF66" s="24"/>
      <c r="AG66">
        <f t="shared" si="2"/>
        <v>1289.5673107390519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6.9116719242902223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60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774.2705450187791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171.89</v>
      </c>
      <c r="U67" s="37">
        <f>SUMPRODUCT(LTA!J67:AN67,LTA!J$102:AN$102,LTA!J$104:AN$104)</f>
        <v>136.32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-190</v>
      </c>
      <c r="AA67" s="75">
        <f>STOA!I67</f>
        <v>267.21999999999997</v>
      </c>
      <c r="AB67" s="75">
        <f>-STOA!O67</f>
        <v>-43</v>
      </c>
      <c r="AC67">
        <f t="shared" si="0"/>
        <v>15.91678344899247</v>
      </c>
      <c r="AD67">
        <f t="shared" si="1"/>
        <v>1304.6512234940767</v>
      </c>
      <c r="AE67">
        <f>'IDT-1'!C67</f>
        <v>0</v>
      </c>
      <c r="AF67" s="24"/>
      <c r="AG67">
        <f t="shared" si="2"/>
        <v>1304.6512234940767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5.9024900000000002</v>
      </c>
      <c r="E68">
        <f>GT_NG!Q68</f>
        <v>6.9116719242902223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60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771.74884217684962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163.44999999999999</v>
      </c>
      <c r="U68" s="37">
        <f>SUMPRODUCT(LTA!J68:AN68,LTA!J$102:AN$102,LTA!J$104:AN$104)</f>
        <v>136.44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-185</v>
      </c>
      <c r="AA68" s="75">
        <f>STOA!I68</f>
        <v>264.37</v>
      </c>
      <c r="AB68" s="75">
        <f>-STOA!O68</f>
        <v>-43</v>
      </c>
      <c r="AC68">
        <f t="shared" ref="AC68:AC98" si="3">SUMIF(B68:AB68,"&gt;0")*$AC$2-SUMIF(B68:AB68,"&lt;0")*($AC$2/(1-$AC$2))+SUMIF(AI68:AR68,"&gt;0")*$AC$2-SUMIF(AI68:AR68,"&lt;0")*($AC$2/(1-$AC$2))</f>
        <v>15.749852786372518</v>
      </c>
      <c r="AD68">
        <f t="shared" ref="AD68:AD98" si="4">SUM(B68:AB68,AI68:AR68)-AC68</f>
        <v>1295.8931513147675</v>
      </c>
      <c r="AE68">
        <f>'IDT-1'!C68</f>
        <v>0</v>
      </c>
      <c r="AF68" s="24"/>
      <c r="AG68">
        <f t="shared" ref="AG68:AG98" si="5">SUM(AD68:AF68)</f>
        <v>1295.8931513147675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5.9024900000000002</v>
      </c>
      <c r="E69">
        <f>GT_NG!Q69</f>
        <v>6.9116719242902223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60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769.68320081302591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146.37</v>
      </c>
      <c r="U69" s="37">
        <f>SUMPRODUCT(LTA!J69:AN69,LTA!J$102:AN$102,LTA!J$104:AN$104)</f>
        <v>136.49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-175</v>
      </c>
      <c r="AA69" s="75">
        <f>STOA!I69</f>
        <v>262.27</v>
      </c>
      <c r="AB69" s="75">
        <f>-STOA!O69</f>
        <v>-43</v>
      </c>
      <c r="AC69">
        <f t="shared" si="3"/>
        <v>15.598843652459649</v>
      </c>
      <c r="AD69">
        <f t="shared" si="4"/>
        <v>1270.8485190848564</v>
      </c>
      <c r="AE69">
        <f>'IDT-1'!C69</f>
        <v>0</v>
      </c>
      <c r="AF69" s="24"/>
      <c r="AG69">
        <f t="shared" si="5"/>
        <v>1270.8485190848564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5.9024900000000002</v>
      </c>
      <c r="E70">
        <f>GT_NG!Q70</f>
        <v>6.9116719242902223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60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773.13759133365409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135.72</v>
      </c>
      <c r="U70" s="37">
        <f>SUMPRODUCT(LTA!J70:AN70,LTA!J$102:AN$102,LTA!J$104:AN$104)</f>
        <v>136.4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-170</v>
      </c>
      <c r="AA70" s="75">
        <f>STOA!I70</f>
        <v>259.27</v>
      </c>
      <c r="AB70" s="75">
        <f>-STOA!O70</f>
        <v>-43</v>
      </c>
      <c r="AC70">
        <f t="shared" si="3"/>
        <v>15.517208416563374</v>
      </c>
      <c r="AD70">
        <f t="shared" si="4"/>
        <v>1259.644544841381</v>
      </c>
      <c r="AE70">
        <f>'IDT-1'!C70</f>
        <v>0</v>
      </c>
      <c r="AF70" s="24"/>
      <c r="AG70">
        <f t="shared" si="5"/>
        <v>1259.644544841381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5.9024900000000002</v>
      </c>
      <c r="E71">
        <f>GT_NG!Q71</f>
        <v>6.9116719242902223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60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777.32838368141222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125.05</v>
      </c>
      <c r="U71" s="37">
        <f>SUMPRODUCT(LTA!J71:AN71,LTA!J$102:AN$102,LTA!J$104:AN$104)</f>
        <v>136.33000000000001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-125</v>
      </c>
      <c r="AA71" s="75">
        <f>STOA!I71</f>
        <v>197.94</v>
      </c>
      <c r="AB71" s="75">
        <f>-STOA!O71</f>
        <v>-43</v>
      </c>
      <c r="AC71">
        <f t="shared" si="3"/>
        <v>14.333914972758752</v>
      </c>
      <c r="AD71">
        <f t="shared" si="4"/>
        <v>1258.9486306329436</v>
      </c>
      <c r="AE71">
        <f>'IDT-1'!C71</f>
        <v>0</v>
      </c>
      <c r="AF71" s="24"/>
      <c r="AG71">
        <f t="shared" si="5"/>
        <v>1258.9486306329436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5.9024900000000002</v>
      </c>
      <c r="E72">
        <f>GT_NG!Q72</f>
        <v>6.9116719242902223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60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780.04822134790641</v>
      </c>
      <c r="P72" s="36">
        <v>68.360000000000014</v>
      </c>
      <c r="Q72" s="36">
        <v>22.159999999999997</v>
      </c>
      <c r="R72" s="38">
        <v>26.3</v>
      </c>
      <c r="S72" s="38">
        <v>0</v>
      </c>
      <c r="T72" s="37">
        <f>SUMPRODUCT(LTA!J72:AN72,LTA!J$101:AN$101,LTA!J$104:AN$104)</f>
        <v>106.66</v>
      </c>
      <c r="U72" s="37">
        <f>SUMPRODUCT(LTA!J72:AN72,LTA!J$102:AN$102,LTA!J$104:AN$104)</f>
        <v>136.41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-125</v>
      </c>
      <c r="AA72" s="75">
        <f>STOA!I72</f>
        <v>195.54000000000002</v>
      </c>
      <c r="AB72" s="75">
        <f>-STOA!O72</f>
        <v>-43</v>
      </c>
      <c r="AC72">
        <f t="shared" si="3"/>
        <v>14.148967161657318</v>
      </c>
      <c r="AD72">
        <f t="shared" si="4"/>
        <v>1244.1434161105394</v>
      </c>
      <c r="AE72">
        <f>'IDT-1'!C72</f>
        <v>0</v>
      </c>
      <c r="AF72" s="24"/>
      <c r="AG72">
        <f t="shared" si="5"/>
        <v>1244.1434161105394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5.9024900000000002</v>
      </c>
      <c r="E73">
        <f>GT_NG!Q73</f>
        <v>6.9116719242902223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60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797.5971312735968</v>
      </c>
      <c r="P73" s="36">
        <v>68.360000000000014</v>
      </c>
      <c r="Q73" s="36">
        <v>22.159999999999997</v>
      </c>
      <c r="R73" s="38">
        <v>18.05</v>
      </c>
      <c r="S73" s="38">
        <v>0</v>
      </c>
      <c r="T73" s="37">
        <f>SUMPRODUCT(LTA!J73:AN73,LTA!J$101:AN$101,LTA!J$104:AN$104)</f>
        <v>98.27000000000001</v>
      </c>
      <c r="U73" s="37">
        <f>SUMPRODUCT(LTA!J73:AN73,LTA!J$102:AN$102,LTA!J$104:AN$104)</f>
        <v>136.4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-115</v>
      </c>
      <c r="AA73" s="75">
        <f>STOA!I73</f>
        <v>192.54000000000002</v>
      </c>
      <c r="AB73" s="75">
        <f>-STOA!O73</f>
        <v>-43</v>
      </c>
      <c r="AC73">
        <f t="shared" si="3"/>
        <v>14.077208803870219</v>
      </c>
      <c r="AD73">
        <f t="shared" si="4"/>
        <v>1248.1140843940168</v>
      </c>
      <c r="AE73">
        <f>'IDT-1'!C73</f>
        <v>0</v>
      </c>
      <c r="AF73" s="24"/>
      <c r="AG73">
        <f t="shared" si="5"/>
        <v>1248.1140843940168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5.9024900000000002</v>
      </c>
      <c r="E74">
        <f>GT_NG!Q74</f>
        <v>6.9116719242902223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60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800.51116100431227</v>
      </c>
      <c r="P74" s="36">
        <v>68.360000000000014</v>
      </c>
      <c r="Q74" s="36">
        <v>22.159999999999997</v>
      </c>
      <c r="R74" s="38">
        <v>14.74</v>
      </c>
      <c r="S74" s="38">
        <v>0</v>
      </c>
      <c r="T74" s="37">
        <f>SUMPRODUCT(LTA!J74:AN74,LTA!J$101:AN$101,LTA!J$104:AN$104)</f>
        <v>91.5</v>
      </c>
      <c r="U74" s="37">
        <f>SUMPRODUCT(LTA!J74:AN74,LTA!J$102:AN$102,LTA!J$104:AN$104)</f>
        <v>136.38999999999999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-38</v>
      </c>
      <c r="AA74" s="75">
        <f>STOA!I74</f>
        <v>190.14</v>
      </c>
      <c r="AB74" s="75">
        <f>-STOA!O74</f>
        <v>-43</v>
      </c>
      <c r="AC74">
        <f t="shared" si="3"/>
        <v>14.055087158155882</v>
      </c>
      <c r="AD74">
        <f t="shared" si="4"/>
        <v>1231.5602357704465</v>
      </c>
      <c r="AE74">
        <f>'IDT-1'!C74</f>
        <v>0</v>
      </c>
      <c r="AF74" s="24"/>
      <c r="AG74">
        <f t="shared" si="5"/>
        <v>1231.5602357704465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-94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5.9024900000000002</v>
      </c>
      <c r="E75">
        <f>GT_NG!Q75</f>
        <v>6.9779179810725562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60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795.43916216055834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84.82</v>
      </c>
      <c r="U75" s="37">
        <f>SUMPRODUCT(LTA!J75:AN75,LTA!J$102:AN$102,LTA!J$104:AN$104)</f>
        <v>135.4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-98</v>
      </c>
      <c r="AA75" s="75">
        <f>STOA!I75</f>
        <v>225.13</v>
      </c>
      <c r="AB75" s="75">
        <f>-STOA!O75</f>
        <v>0</v>
      </c>
      <c r="AC75">
        <f t="shared" si="3"/>
        <v>14.112862406108341</v>
      </c>
      <c r="AD75">
        <f t="shared" si="4"/>
        <v>1240.0767077355226</v>
      </c>
      <c r="AE75">
        <f>'IDT-1'!C75</f>
        <v>0</v>
      </c>
      <c r="AF75" s="24"/>
      <c r="AG75">
        <f t="shared" si="5"/>
        <v>1240.0767077355226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-76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5.9024900000000002</v>
      </c>
      <c r="E76">
        <f>GT_NG!Q76</f>
        <v>6.9779179810725562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60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795.63095830779605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77.42</v>
      </c>
      <c r="U76" s="37">
        <f>SUMPRODUCT(LTA!J76:AN76,LTA!J$102:AN$102,LTA!J$104:AN$104)</f>
        <v>133.57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-88</v>
      </c>
      <c r="AA76" s="75">
        <f>STOA!I76</f>
        <v>223.63</v>
      </c>
      <c r="AB76" s="75">
        <f>-STOA!O76</f>
        <v>0</v>
      </c>
      <c r="AC76">
        <f t="shared" si="3"/>
        <v>14.064516849815007</v>
      </c>
      <c r="AD76">
        <f t="shared" si="4"/>
        <v>1224.5868494390538</v>
      </c>
      <c r="AE76">
        <f>'IDT-1'!C76</f>
        <v>0</v>
      </c>
      <c r="AF76" s="24"/>
      <c r="AG76">
        <f t="shared" si="5"/>
        <v>1224.5868494390538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-91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5.9024900000000002</v>
      </c>
      <c r="E77">
        <f>GT_NG!Q77</f>
        <v>6.9779179810725562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60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814.99727614749156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77.95</v>
      </c>
      <c r="U77" s="37">
        <f>SUMPRODUCT(LTA!J77:AN77,LTA!J$102:AN$102,LTA!J$104:AN$104)</f>
        <v>132.01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-180</v>
      </c>
      <c r="AA77" s="75">
        <f>STOA!I77</f>
        <v>222.72999999999996</v>
      </c>
      <c r="AB77" s="75">
        <f>-STOA!O77</f>
        <v>0</v>
      </c>
      <c r="AC77">
        <f t="shared" si="3"/>
        <v>14.519812782558969</v>
      </c>
      <c r="AD77">
        <f t="shared" si="4"/>
        <v>1207.5678713460052</v>
      </c>
      <c r="AE77">
        <f>'IDT-1'!C77</f>
        <v>0</v>
      </c>
      <c r="AF77" s="24"/>
      <c r="AG77">
        <f t="shared" si="5"/>
        <v>1207.5678713460052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5.9024900000000002</v>
      </c>
      <c r="E78">
        <f>GT_NG!Q78</f>
        <v>6.9779179810725562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60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832.5649368683172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72.13</v>
      </c>
      <c r="U78" s="37">
        <f>SUMPRODUCT(LTA!J78:AN78,LTA!J$102:AN$102,LTA!J$104:AN$104)</f>
        <v>130.73000000000002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-200</v>
      </c>
      <c r="AA78" s="75">
        <f>STOA!I78</f>
        <v>221.38</v>
      </c>
      <c r="AB78" s="75">
        <f>-STOA!O78</f>
        <v>0</v>
      </c>
      <c r="AC78">
        <f t="shared" si="3"/>
        <v>14.848635767523703</v>
      </c>
      <c r="AD78">
        <f t="shared" si="4"/>
        <v>1188.356709081866</v>
      </c>
      <c r="AE78">
        <f>'IDT-1'!C78</f>
        <v>0</v>
      </c>
      <c r="AF78" s="24"/>
      <c r="AG78">
        <f t="shared" si="5"/>
        <v>1188.356709081866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-41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5.9024900000000002</v>
      </c>
      <c r="E79">
        <f>GT_NG!Q79</f>
        <v>6.9779179810725562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853.6255193160689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65.52</v>
      </c>
      <c r="U79" s="37">
        <f>SUMPRODUCT(LTA!J79:AN79,LTA!J$102:AN$102,LTA!J$104:AN$104)</f>
        <v>129.62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-60</v>
      </c>
      <c r="AA79" s="75">
        <f>STOA!I79</f>
        <v>220.63</v>
      </c>
      <c r="AB79" s="75">
        <f>-STOA!O79</f>
        <v>-140</v>
      </c>
      <c r="AC79">
        <f t="shared" si="3"/>
        <v>15.048214168285874</v>
      </c>
      <c r="AD79">
        <f t="shared" si="4"/>
        <v>1190.7477131288558</v>
      </c>
      <c r="AE79">
        <f>'IDT-1'!C79</f>
        <v>0</v>
      </c>
      <c r="AF79" s="24"/>
      <c r="AG79">
        <f t="shared" si="5"/>
        <v>1190.7477131288558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-51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5.9024900000000002</v>
      </c>
      <c r="E80">
        <f>GT_NG!Q80</f>
        <v>6.9779179810725562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858.69983113404805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62.02</v>
      </c>
      <c r="U80" s="37">
        <f>SUMPRODUCT(LTA!J80:AN80,LTA!J$102:AN$102,LTA!J$104:AN$104)</f>
        <v>128.47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220.02999999999997</v>
      </c>
      <c r="AB80" s="75">
        <f>-STOA!O80</f>
        <v>-140</v>
      </c>
      <c r="AC80">
        <f t="shared" si="3"/>
        <v>15.144327515028234</v>
      </c>
      <c r="AD80">
        <f t="shared" si="4"/>
        <v>1179.4759116000923</v>
      </c>
      <c r="AE80">
        <f>'IDT-1'!C80</f>
        <v>0</v>
      </c>
      <c r="AF80" s="24"/>
      <c r="AG80">
        <f t="shared" si="5"/>
        <v>1179.4759116000923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-57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5.9024900000000002</v>
      </c>
      <c r="E81">
        <f>GT_NG!Q81</f>
        <v>6.9779179810725562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872.82380686388512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58.94</v>
      </c>
      <c r="U81" s="37">
        <f>SUMPRODUCT(LTA!J81:AN81,LTA!J$102:AN$102,LTA!J$104:AN$104)</f>
        <v>127.44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-65</v>
      </c>
      <c r="AA81" s="75">
        <f>STOA!I81</f>
        <v>220.02999999999997</v>
      </c>
      <c r="AB81" s="75">
        <f>-STOA!O81</f>
        <v>-140</v>
      </c>
      <c r="AC81">
        <f t="shared" si="3"/>
        <v>15.267963011539587</v>
      </c>
      <c r="AD81">
        <f t="shared" si="4"/>
        <v>1185.3662518334183</v>
      </c>
      <c r="AE81">
        <f>'IDT-1'!C81</f>
        <v>0</v>
      </c>
      <c r="AF81" s="24"/>
      <c r="AG81">
        <f t="shared" si="5"/>
        <v>1185.3662518334183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-61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5.9024900000000002</v>
      </c>
      <c r="E82">
        <f>GT_NG!Q82</f>
        <v>6.9779179810725562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872.04564891330062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57.13</v>
      </c>
      <c r="U82" s="37">
        <f>SUMPRODUCT(LTA!J82:AN82,LTA!J$102:AN$102,LTA!J$104:AN$104)</f>
        <v>126.21000000000001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-65</v>
      </c>
      <c r="AA82" s="75">
        <f>STOA!I82</f>
        <v>220.02999999999997</v>
      </c>
      <c r="AB82" s="75">
        <f>-STOA!O82</f>
        <v>-140</v>
      </c>
      <c r="AC82">
        <f t="shared" si="3"/>
        <v>15.225485094052246</v>
      </c>
      <c r="AD82">
        <f t="shared" si="4"/>
        <v>1182.5905718003214</v>
      </c>
      <c r="AE82">
        <f>'IDT-1'!C82</f>
        <v>0</v>
      </c>
      <c r="AF82" s="24"/>
      <c r="AG82">
        <f t="shared" si="5"/>
        <v>1182.5905718003214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5.9024900000000002</v>
      </c>
      <c r="E83">
        <f>GT_NG!Q83</f>
        <v>6.9828641370869038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872.04564891330062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56.67</v>
      </c>
      <c r="U83" s="37">
        <f>SUMPRODUCT(LTA!J83:AN83,LTA!J$102:AN$102,LTA!J$104:AN$104)</f>
        <v>129.21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219.98000000000002</v>
      </c>
      <c r="AB83" s="75">
        <f>-STOA!O83</f>
        <v>-50</v>
      </c>
      <c r="AC83">
        <f t="shared" si="3"/>
        <v>15.646956358723962</v>
      </c>
      <c r="AD83">
        <f t="shared" si="4"/>
        <v>1139.664046691664</v>
      </c>
      <c r="AE83">
        <f>'IDT-1'!C83</f>
        <v>0</v>
      </c>
      <c r="AF83" s="24"/>
      <c r="AG83">
        <f t="shared" si="5"/>
        <v>1139.664046691664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5.9024900000000002</v>
      </c>
      <c r="E84">
        <f>GT_NG!Q84</f>
        <v>6.9828641370869038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868.01187337885096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56.35</v>
      </c>
      <c r="U84" s="37">
        <f>SUMPRODUCT(LTA!J84:AN84,LTA!J$102:AN$102,LTA!J$104:AN$104)</f>
        <v>128.94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219.98000000000002</v>
      </c>
      <c r="AB84" s="75">
        <f>-STOA!O84</f>
        <v>-140</v>
      </c>
      <c r="AC84">
        <f t="shared" si="3"/>
        <v>15.606267134020802</v>
      </c>
      <c r="AD84">
        <f t="shared" si="4"/>
        <v>1135.0809603819171</v>
      </c>
      <c r="AE84">
        <f>'IDT-1'!C84</f>
        <v>0</v>
      </c>
      <c r="AF84" s="24"/>
      <c r="AG84">
        <f t="shared" si="5"/>
        <v>1135.0809603819171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5.9024900000000002</v>
      </c>
      <c r="E85">
        <f>GT_NG!Q85</f>
        <v>6.9828641370869038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854.49598211759428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54.62</v>
      </c>
      <c r="U85" s="37">
        <f>SUMPRODUCT(LTA!J85:AN85,LTA!J$102:AN$102,LTA!J$104:AN$104)</f>
        <v>128.31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</v>
      </c>
      <c r="AA85" s="75">
        <f>STOA!I85</f>
        <v>219.98000000000002</v>
      </c>
      <c r="AB85" s="75">
        <f>-STOA!O85</f>
        <v>-190</v>
      </c>
      <c r="AC85">
        <f t="shared" si="3"/>
        <v>15.217971720300273</v>
      </c>
      <c r="AD85">
        <f t="shared" si="4"/>
        <v>1147.5933645343807</v>
      </c>
      <c r="AE85">
        <f>'IDT-1'!C85</f>
        <v>0</v>
      </c>
      <c r="AF85" s="24"/>
      <c r="AG85">
        <f t="shared" si="5"/>
        <v>1147.5933645343807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-82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5.9024900000000002</v>
      </c>
      <c r="E86">
        <f>GT_NG!Q86</f>
        <v>6.9828641370869038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838.46060644551073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53.28</v>
      </c>
      <c r="U86" s="37">
        <f>SUMPRODUCT(LTA!J86:AN86,LTA!J$102:AN$102,LTA!J$104:AN$104)</f>
        <v>127.33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-55</v>
      </c>
      <c r="AA86" s="75">
        <f>STOA!I86</f>
        <v>219.98000000000002</v>
      </c>
      <c r="AB86" s="75">
        <f>-STOA!O86</f>
        <v>-140</v>
      </c>
      <c r="AC86">
        <f t="shared" si="3"/>
        <v>14.896638118986422</v>
      </c>
      <c r="AD86">
        <f t="shared" si="4"/>
        <v>1147.5593224636111</v>
      </c>
      <c r="AE86">
        <f>'IDT-1'!C86</f>
        <v>0</v>
      </c>
      <c r="AF86" s="24"/>
      <c r="AG86">
        <f t="shared" si="5"/>
        <v>1147.5593224636111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-69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5.9024900000000002</v>
      </c>
      <c r="E87">
        <f>GT_NG!Q87</f>
        <v>6.4113333333333342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57.187916651488109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838.46060644551073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52.61</v>
      </c>
      <c r="U87" s="37">
        <f>SUMPRODUCT(LTA!J87:AN87,LTA!J$102:AN$102,LTA!J$104:AN$104)</f>
        <v>126.76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263.5</v>
      </c>
      <c r="AB87" s="75">
        <f>-STOA!O87</f>
        <v>-190</v>
      </c>
      <c r="AC87">
        <f t="shared" si="3"/>
        <v>15.620685797900887</v>
      </c>
      <c r="AD87">
        <f t="shared" si="4"/>
        <v>1142.7316606324312</v>
      </c>
      <c r="AE87">
        <f>'IDT-1'!C87</f>
        <v>0</v>
      </c>
      <c r="AF87" s="24"/>
      <c r="AG87">
        <f t="shared" si="5"/>
        <v>1142.7316606324312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5.9024900000000002</v>
      </c>
      <c r="E88">
        <f>GT_NG!Q88</f>
        <v>6.4113333333333342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57.187916651488109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838.46060644551073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52.08</v>
      </c>
      <c r="U88" s="37">
        <f>SUMPRODUCT(LTA!J88:AN88,LTA!J$102:AN$102,LTA!J$104:AN$104)</f>
        <v>124.88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263.5</v>
      </c>
      <c r="AB88" s="75">
        <f>-STOA!O88</f>
        <v>-190</v>
      </c>
      <c r="AC88">
        <f t="shared" si="3"/>
        <v>15.413037119934785</v>
      </c>
      <c r="AD88">
        <f t="shared" si="4"/>
        <v>1161.5293093103974</v>
      </c>
      <c r="AE88">
        <f>'IDT-1'!C88</f>
        <v>0</v>
      </c>
      <c r="AF88" s="24"/>
      <c r="AG88">
        <f t="shared" si="5"/>
        <v>1161.5293093103974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-51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5.9024900000000002</v>
      </c>
      <c r="E89">
        <f>GT_NG!Q89</f>
        <v>6.4113333333333342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57.187916651488109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823.26454134248047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49.66</v>
      </c>
      <c r="U89" s="37">
        <f>SUMPRODUCT(LTA!J89:AN89,LTA!J$102:AN$102,LTA!J$104:AN$104)</f>
        <v>124.9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263.5</v>
      </c>
      <c r="AB89" s="75">
        <f>-STOA!O89</f>
        <v>-190</v>
      </c>
      <c r="AC89">
        <f t="shared" si="3"/>
        <v>14.938579156229089</v>
      </c>
      <c r="AD89">
        <f t="shared" si="4"/>
        <v>1180.407702171073</v>
      </c>
      <c r="AE89">
        <f>'IDT-1'!C89</f>
        <v>-11.007</v>
      </c>
      <c r="AF89" s="24"/>
      <c r="AG89">
        <f t="shared" si="5"/>
        <v>1169.4007021710729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5.9024900000000002</v>
      </c>
      <c r="E90">
        <f>GT_NG!Q90</f>
        <v>6.4113333333333342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57.187916651488109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823.90363209085331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49.4</v>
      </c>
      <c r="U90" s="37">
        <f>SUMPRODUCT(LTA!J90:AN90,LTA!J$102:AN$102,LTA!J$104:AN$104)</f>
        <v>124.97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</v>
      </c>
      <c r="AA90" s="75">
        <f>STOA!I90</f>
        <v>263.5</v>
      </c>
      <c r="AB90" s="75">
        <f>-STOA!O90</f>
        <v>-190</v>
      </c>
      <c r="AC90">
        <f t="shared" si="3"/>
        <v>14.711699839237692</v>
      </c>
      <c r="AD90">
        <f t="shared" si="4"/>
        <v>1207.083672236437</v>
      </c>
      <c r="AE90">
        <f>'IDT-1'!C90</f>
        <v>-15.664</v>
      </c>
      <c r="AF90" s="24"/>
      <c r="AG90">
        <f t="shared" si="5"/>
        <v>1191.419672236437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-24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5.9024900000000002</v>
      </c>
      <c r="E91">
        <f>GT_NG!Q91</f>
        <v>6.6112941176470592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57.187916651488109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808.87901086304555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50.15</v>
      </c>
      <c r="U91" s="37">
        <f>SUMPRODUCT(LTA!J91:AN91,LTA!J$102:AN$102,LTA!J$104:AN$104)</f>
        <v>125.21000000000001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-100</v>
      </c>
      <c r="AA91" s="75">
        <f>STOA!I91</f>
        <v>286.71000000000004</v>
      </c>
      <c r="AB91" s="75">
        <f>-STOA!O91</f>
        <v>-90</v>
      </c>
      <c r="AC91">
        <f t="shared" si="3"/>
        <v>14.516986491580303</v>
      </c>
      <c r="AD91">
        <f t="shared" si="4"/>
        <v>1253.4537251406005</v>
      </c>
      <c r="AE91">
        <f>'IDT-1'!C91</f>
        <v>-30.059000000000001</v>
      </c>
      <c r="AF91" s="24"/>
      <c r="AG91">
        <f t="shared" si="5"/>
        <v>1223.3947251406005</v>
      </c>
      <c r="AI91" s="34">
        <f>PXIL!I91</f>
        <v>0</v>
      </c>
      <c r="AJ91" s="34">
        <f>PXIL!O91</f>
        <v>0</v>
      </c>
      <c r="AK91" s="34">
        <f>RTM_IEX!I91</f>
        <v>2.8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5.9024900000000002</v>
      </c>
      <c r="E92">
        <f>GT_NG!Q92</f>
        <v>6.6112941176470592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57.187916651488109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808.87901086304555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50.9</v>
      </c>
      <c r="U92" s="37">
        <f>SUMPRODUCT(LTA!J92:AN92,LTA!J$102:AN$102,LTA!J$104:AN$104)</f>
        <v>124.99000000000001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-70</v>
      </c>
      <c r="AA92" s="75">
        <f>STOA!I92</f>
        <v>286.71000000000004</v>
      </c>
      <c r="AB92" s="75">
        <f>-STOA!O92</f>
        <v>-90</v>
      </c>
      <c r="AC92">
        <f t="shared" si="3"/>
        <v>14.303354665914444</v>
      </c>
      <c r="AD92">
        <f t="shared" si="4"/>
        <v>1289.6573569662664</v>
      </c>
      <c r="AE92">
        <f>'IDT-1'!C92</f>
        <v>-51.988999999999997</v>
      </c>
      <c r="AF92" s="24"/>
      <c r="AG92">
        <f t="shared" si="5"/>
        <v>1237.6683569662664</v>
      </c>
      <c r="AI92" s="34">
        <f>PXIL!I92</f>
        <v>0</v>
      </c>
      <c r="AJ92" s="34">
        <f>PXIL!O92</f>
        <v>0</v>
      </c>
      <c r="AK92" s="34">
        <f>RTM_IEX!I92</f>
        <v>8.26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5.9024900000000002</v>
      </c>
      <c r="E93">
        <f>GT_NG!Q93</f>
        <v>17.748705882352944</v>
      </c>
      <c r="F93">
        <f>GT_Spot!Q93</f>
        <v>0</v>
      </c>
      <c r="G93">
        <f>PPCL_NG!Q93</f>
        <v>55.59</v>
      </c>
      <c r="H93">
        <f>PPCL_Spot!Q93</f>
        <v>0</v>
      </c>
      <c r="I93">
        <f>Bawana_NG!Q93</f>
        <v>57.187916651488109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808.09727127054236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47.43</v>
      </c>
      <c r="U93" s="37">
        <f>SUMPRODUCT(LTA!J93:AN93,LTA!J$102:AN$102,LTA!J$104:AN$104)</f>
        <v>125.76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</v>
      </c>
      <c r="AA93" s="75">
        <f>STOA!I93</f>
        <v>286.71000000000004</v>
      </c>
      <c r="AB93" s="75">
        <f>-STOA!O93</f>
        <v>-90</v>
      </c>
      <c r="AC93">
        <f t="shared" si="3"/>
        <v>14.194269097575425</v>
      </c>
      <c r="AD93">
        <f t="shared" si="4"/>
        <v>1363.752114706808</v>
      </c>
      <c r="AE93">
        <f>'IDT-1'!C93</f>
        <v>-95.263000000000005</v>
      </c>
      <c r="AF93" s="24"/>
      <c r="AG93">
        <f t="shared" si="5"/>
        <v>1268.4891147068081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-17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5.9024900000000002</v>
      </c>
      <c r="E94">
        <f>GT_NG!Q94</f>
        <v>17.748705882352944</v>
      </c>
      <c r="F94">
        <f>GT_Spot!Q94</f>
        <v>0</v>
      </c>
      <c r="G94">
        <f>PPCL_NG!Q94</f>
        <v>55.59</v>
      </c>
      <c r="H94">
        <f>PPCL_Spot!Q94</f>
        <v>0</v>
      </c>
      <c r="I94">
        <f>Bawana_NG!Q94</f>
        <v>57.187916651488109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808.09727127054236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48</v>
      </c>
      <c r="U94" s="37">
        <f>SUMPRODUCT(LTA!J94:AN94,LTA!J$102:AN$102,LTA!J$104:AN$104)</f>
        <v>122.82000000000001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</v>
      </c>
      <c r="AA94" s="75">
        <f>STOA!I94</f>
        <v>286.71000000000004</v>
      </c>
      <c r="AB94" s="75">
        <f>-STOA!O94</f>
        <v>-40</v>
      </c>
      <c r="AC94">
        <f t="shared" si="3"/>
        <v>13.622969191199317</v>
      </c>
      <c r="AD94">
        <f t="shared" si="4"/>
        <v>1423.9534146131841</v>
      </c>
      <c r="AE94">
        <f>'IDT-1'!C94</f>
        <v>-124.99299999999999</v>
      </c>
      <c r="AF94" s="24"/>
      <c r="AG94">
        <f t="shared" si="5"/>
        <v>1298.9604146131842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5.9024900000000002</v>
      </c>
      <c r="E95">
        <f>GT_NG!Q95</f>
        <v>17.748705882352944</v>
      </c>
      <c r="F95">
        <f>GT_Spot!Q95</f>
        <v>0</v>
      </c>
      <c r="G95">
        <f>PPCL_NG!Q95</f>
        <v>55.59</v>
      </c>
      <c r="H95">
        <f>PPCL_Spot!Q95</f>
        <v>0</v>
      </c>
      <c r="I95">
        <f>Bawana_NG!Q95</f>
        <v>57.187916651488109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795.31915697484601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48.2</v>
      </c>
      <c r="U95" s="37">
        <f>SUMPRODUCT(LTA!J95:AN95,LTA!J$102:AN$102,LTA!J$104:AN$104)</f>
        <v>123.21000000000001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</v>
      </c>
      <c r="AA95" s="75">
        <f>STOA!I95</f>
        <v>286.71000000000004</v>
      </c>
      <c r="AB95" s="75">
        <f>-STOA!O95</f>
        <v>0</v>
      </c>
      <c r="AC95">
        <f t="shared" si="3"/>
        <v>13.288617959731329</v>
      </c>
      <c r="AD95">
        <f t="shared" si="4"/>
        <v>1446.5596515489558</v>
      </c>
      <c r="AE95">
        <f>'IDT-1'!C95</f>
        <v>-141</v>
      </c>
      <c r="AF95" s="24"/>
      <c r="AG95">
        <f t="shared" si="5"/>
        <v>1305.5596515489558</v>
      </c>
      <c r="AI95" s="34">
        <f>PXIL!I95</f>
        <v>0</v>
      </c>
      <c r="AJ95" s="34">
        <f>PXIL!O95</f>
        <v>0</v>
      </c>
      <c r="AK95" s="34">
        <f>RTM_IEX!I95</f>
        <v>4.46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5.9024900000000002</v>
      </c>
      <c r="E96">
        <f>GT_NG!Q96</f>
        <v>17.748705882352944</v>
      </c>
      <c r="F96">
        <f>GT_Spot!Q96</f>
        <v>0</v>
      </c>
      <c r="G96">
        <f>PPCL_NG!Q96</f>
        <v>55.59</v>
      </c>
      <c r="H96">
        <f>PPCL_Spot!Q96</f>
        <v>0</v>
      </c>
      <c r="I96">
        <f>Bawana_NG!Q96</f>
        <v>57.187916651488109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787.26476762531763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49</v>
      </c>
      <c r="U96" s="37">
        <f>SUMPRODUCT(LTA!J96:AN96,LTA!J$102:AN$102,LTA!J$104:AN$104)</f>
        <v>123.58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286.71000000000004</v>
      </c>
      <c r="AB96" s="75">
        <f>-STOA!O96</f>
        <v>0</v>
      </c>
      <c r="AC96">
        <f t="shared" si="3"/>
        <v>13.168910058233527</v>
      </c>
      <c r="AD96">
        <f t="shared" si="4"/>
        <v>1453.1649701009251</v>
      </c>
      <c r="AE96">
        <f>'IDT-1'!C96</f>
        <v>-145</v>
      </c>
      <c r="AF96" s="24"/>
      <c r="AG96">
        <f t="shared" si="5"/>
        <v>1308.1649701009251</v>
      </c>
      <c r="AI96" s="34">
        <f>PXIL!I96</f>
        <v>0</v>
      </c>
      <c r="AJ96" s="34">
        <f>PXIL!O96</f>
        <v>0</v>
      </c>
      <c r="AK96" s="34">
        <f>RTM_IEX!I96</f>
        <v>7.83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5.9024900000000002</v>
      </c>
      <c r="E97">
        <f>GT_NG!Q97</f>
        <v>17.748705882352944</v>
      </c>
      <c r="F97">
        <f>GT_Spot!Q97</f>
        <v>0</v>
      </c>
      <c r="G97">
        <f>PPCL_NG!Q97</f>
        <v>55.59</v>
      </c>
      <c r="H97">
        <f>PPCL_Spot!Q97</f>
        <v>0</v>
      </c>
      <c r="I97">
        <f>Bawana_NG!Q97</f>
        <v>57.187916651488109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778.79451000858319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50.79</v>
      </c>
      <c r="U97" s="37">
        <f>SUMPRODUCT(LTA!J97:AN97,LTA!J$102:AN$102,LTA!J$104:AN$104)</f>
        <v>123.75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</v>
      </c>
      <c r="AA97" s="75">
        <f>STOA!I97</f>
        <v>286.71000000000004</v>
      </c>
      <c r="AB97" s="75">
        <f>-STOA!O97</f>
        <v>0</v>
      </c>
      <c r="AC97">
        <f t="shared" si="3"/>
        <v>13.155581153595287</v>
      </c>
      <c r="AD97">
        <f t="shared" si="4"/>
        <v>1461.7080413888289</v>
      </c>
      <c r="AE97">
        <f>'IDT-1'!C97</f>
        <v>-143</v>
      </c>
      <c r="AF97" s="24"/>
      <c r="AG97">
        <f t="shared" si="5"/>
        <v>1318.7080413888289</v>
      </c>
      <c r="AI97" s="34">
        <f>PXIL!I97</f>
        <v>0</v>
      </c>
      <c r="AJ97" s="34">
        <f>PXIL!O97</f>
        <v>0</v>
      </c>
      <c r="AK97" s="34">
        <f>RTM_IEX!I97</f>
        <v>17.87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5.9024900000000002</v>
      </c>
      <c r="E98">
        <f>GT_NG!Q98</f>
        <v>17.748705882352944</v>
      </c>
      <c r="F98">
        <f>GT_Spot!Q98</f>
        <v>0</v>
      </c>
      <c r="G98">
        <f>PPCL_NG!Q98</f>
        <v>55.59</v>
      </c>
      <c r="H98">
        <f>PPCL_Spot!Q98</f>
        <v>0</v>
      </c>
      <c r="I98">
        <f>Bawana_NG!Q98</f>
        <v>57.187916651488109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778.79451000858319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53.27</v>
      </c>
      <c r="U98" s="37">
        <f>SUMPRODUCT(LTA!J98:AN98,LTA!J$102:AN$102,LTA!J$104:AN$104)</f>
        <v>124.03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</v>
      </c>
      <c r="AA98" s="75">
        <f>STOA!I98</f>
        <v>286.71000000000004</v>
      </c>
      <c r="AB98" s="75">
        <f>-STOA!O98</f>
        <v>0</v>
      </c>
      <c r="AC98">
        <f t="shared" si="3"/>
        <v>13.286602428817238</v>
      </c>
      <c r="AD98">
        <f t="shared" si="4"/>
        <v>1456.3770201136069</v>
      </c>
      <c r="AE98">
        <f>'IDT-1'!C98</f>
        <v>-137</v>
      </c>
      <c r="AF98" s="24"/>
      <c r="AG98">
        <f t="shared" si="5"/>
        <v>1319.3770201136069</v>
      </c>
      <c r="AI98" s="34">
        <f>PXIL!I98</f>
        <v>0</v>
      </c>
      <c r="AJ98" s="34">
        <f>PXIL!O98</f>
        <v>0</v>
      </c>
      <c r="AK98" s="34">
        <f>RTM_IEX!I98</f>
        <v>19.91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0.14548587999999973</v>
      </c>
      <c r="E99">
        <f t="shared" si="6"/>
        <v>0.19025630752067285</v>
      </c>
      <c r="F99">
        <f t="shared" si="6"/>
        <v>0</v>
      </c>
      <c r="G99">
        <f t="shared" si="6"/>
        <v>0.62800789518014355</v>
      </c>
      <c r="H99">
        <f t="shared" si="6"/>
        <v>0</v>
      </c>
      <c r="I99">
        <f t="shared" si="6"/>
        <v>1.3412965613850669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18.176486942400203</v>
      </c>
      <c r="P99" s="36">
        <f t="shared" si="6"/>
        <v>1.640703172336855</v>
      </c>
      <c r="Q99" s="36">
        <f t="shared" si="6"/>
        <v>0.53182877279891971</v>
      </c>
      <c r="R99" s="38">
        <f t="shared" si="6"/>
        <v>0.29177499999999973</v>
      </c>
      <c r="S99" s="38">
        <f t="shared" si="6"/>
        <v>0</v>
      </c>
      <c r="T99" s="37">
        <f t="shared" si="6"/>
        <v>2.5420749999999996</v>
      </c>
      <c r="U99" s="37">
        <f t="shared" si="6"/>
        <v>3.1284774999999976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-4.7639750000000003</v>
      </c>
      <c r="AA99" s="75">
        <f t="shared" si="6"/>
        <v>5.7319399999999989</v>
      </c>
      <c r="AB99" s="75">
        <f t="shared" si="6"/>
        <v>-1.4995000000000001</v>
      </c>
      <c r="AC99">
        <f t="shared" si="6"/>
        <v>0.36728221117383325</v>
      </c>
      <c r="AD99">
        <f t="shared" si="6"/>
        <v>26.774883320448048</v>
      </c>
      <c r="AE99">
        <f t="shared" si="6"/>
        <v>-0.25326199999999999</v>
      </c>
      <c r="AG99">
        <f t="shared" si="6"/>
        <v>26.521621320448055</v>
      </c>
      <c r="AI99">
        <f t="shared" si="6"/>
        <v>0</v>
      </c>
      <c r="AJ99">
        <f t="shared" si="6"/>
        <v>0</v>
      </c>
      <c r="AK99">
        <f t="shared" si="6"/>
        <v>5.8807500000000013E-2</v>
      </c>
      <c r="AL99">
        <f t="shared" si="6"/>
        <v>-1.0015000000000001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45085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45085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8.0340299999999996</v>
      </c>
      <c r="E3">
        <f>GT_NG!T3</f>
        <v>11.986143187066975</v>
      </c>
      <c r="F3">
        <f>GT_Spot!T3</f>
        <v>0</v>
      </c>
      <c r="G3">
        <f>PPCL_NG!T3</f>
        <v>29.998026445628579</v>
      </c>
      <c r="H3">
        <f>PPCL_Spot!T3</f>
        <v>0</v>
      </c>
      <c r="I3">
        <f>Bawana_NG!T3</f>
        <v>70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785.31112251228956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436.92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203.88</v>
      </c>
      <c r="AB3" s="75">
        <f>-STOA!P3</f>
        <v>0</v>
      </c>
      <c r="AC3">
        <f>SUMIF(B3:AB3,"&gt;0")*$AC$2-SUMIF(B3:AB3,"&lt;0")*($AC$2/(1-$AC$2))+SUMIF(AI3:AR3,"&gt;0")*$AC$2-SUMIF(AI3:AR3,"&lt;0")*($AC$2/(1-$AC$2))</f>
        <v>14.622074034875869</v>
      </c>
      <c r="AD3">
        <f>SUM(B3:AB3,AI3:AR3)-AC3</f>
        <v>1646.9772481101093</v>
      </c>
      <c r="AE3">
        <f>'IDT-1'!F3</f>
        <v>-42.040999999999997</v>
      </c>
      <c r="AF3" s="24"/>
      <c r="AG3">
        <f>SUM(AD3:AF3)</f>
        <v>1604.9362481101093</v>
      </c>
      <c r="AI3" s="34">
        <f>PXIL!J3</f>
        <v>0</v>
      </c>
      <c r="AJ3" s="34">
        <f>PXIL!P3</f>
        <v>0</v>
      </c>
      <c r="AK3" s="34">
        <f>RTM_IEX!J3</f>
        <v>13.57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8.0340299999999996</v>
      </c>
      <c r="E4">
        <f>GT_NG!T4</f>
        <v>11.989896154925626</v>
      </c>
      <c r="F4">
        <f>GT_Spot!T4</f>
        <v>0</v>
      </c>
      <c r="G4">
        <f>PPCL_NG!T4</f>
        <v>29.998026445628579</v>
      </c>
      <c r="H4">
        <f>PPCL_Spot!T4</f>
        <v>0</v>
      </c>
      <c r="I4">
        <f>Bawana_NG!T4</f>
        <v>61.04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785.31112251228956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436.98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203.88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14.534811060993029</v>
      </c>
      <c r="AD4">
        <f t="shared" ref="AD4:AD67" si="1">SUM(B4:AB4,AI4:AR4)-AC4</f>
        <v>1637.1482640518509</v>
      </c>
      <c r="AE4">
        <f>'IDT-1'!F4</f>
        <v>-53.521000000000001</v>
      </c>
      <c r="AF4" s="24"/>
      <c r="AG4">
        <f t="shared" ref="AG4:AG67" si="2">SUM(AD4:AF4)</f>
        <v>1583.6272640518509</v>
      </c>
      <c r="AI4" s="34">
        <f>PXIL!J4</f>
        <v>0</v>
      </c>
      <c r="AJ4" s="34">
        <f>PXIL!P4</f>
        <v>0</v>
      </c>
      <c r="AK4" s="34">
        <f>RTM_IEX!J4</f>
        <v>12.55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8.0340299999999996</v>
      </c>
      <c r="E5">
        <f>GT_NG!T5</f>
        <v>11.989896154925626</v>
      </c>
      <c r="F5">
        <f>GT_Spot!T5</f>
        <v>0</v>
      </c>
      <c r="G5">
        <f>PPCL_NG!T5</f>
        <v>29.998026445628579</v>
      </c>
      <c r="H5">
        <f>PPCL_Spot!T5</f>
        <v>0</v>
      </c>
      <c r="I5">
        <f>Bawana_NG!T5</f>
        <v>61.04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781.12688505532742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437.11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-32</v>
      </c>
      <c r="AA5" s="75">
        <f>STOA!J5</f>
        <v>203.88</v>
      </c>
      <c r="AB5" s="75">
        <f>-STOA!P5</f>
        <v>0</v>
      </c>
      <c r="AC5">
        <f t="shared" si="0"/>
        <v>14.861113852082008</v>
      </c>
      <c r="AD5">
        <f t="shared" si="1"/>
        <v>1609.6177238037997</v>
      </c>
      <c r="AE5">
        <f>'IDT-1'!F5</f>
        <v>-30.562000000000001</v>
      </c>
      <c r="AF5" s="24"/>
      <c r="AG5">
        <f t="shared" si="2"/>
        <v>1579.0557238037998</v>
      </c>
      <c r="AI5" s="34">
        <f>PXIL!J5</f>
        <v>0</v>
      </c>
      <c r="AJ5" s="34">
        <f>PXIL!P5</f>
        <v>0</v>
      </c>
      <c r="AK5" s="34">
        <f>RTM_IEX!J5</f>
        <v>21.4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8.0340299999999996</v>
      </c>
      <c r="E6">
        <f>GT_NG!T6</f>
        <v>11.989896154925626</v>
      </c>
      <c r="F6">
        <f>GT_Spot!T6</f>
        <v>0</v>
      </c>
      <c r="G6">
        <f>PPCL_NG!T6</f>
        <v>29.998026445628579</v>
      </c>
      <c r="H6">
        <f>PPCL_Spot!T6</f>
        <v>0</v>
      </c>
      <c r="I6">
        <f>Bawana_NG!T6</f>
        <v>61.04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781.12688505532742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-71</v>
      </c>
      <c r="AA6" s="75">
        <f>STOA!J6</f>
        <v>203.88</v>
      </c>
      <c r="AB6" s="75">
        <f>-STOA!P6</f>
        <v>0</v>
      </c>
      <c r="AC6">
        <f t="shared" si="0"/>
        <v>15.226720825447627</v>
      </c>
      <c r="AD6">
        <f t="shared" si="1"/>
        <v>1572.4521168304339</v>
      </c>
      <c r="AE6">
        <f>'IDT-1'!F6</f>
        <v>-9.8030000000000008</v>
      </c>
      <c r="AF6" s="24"/>
      <c r="AG6">
        <f t="shared" si="2"/>
        <v>1562.6491168304337</v>
      </c>
      <c r="AI6" s="34">
        <f>PXIL!J6</f>
        <v>0</v>
      </c>
      <c r="AJ6" s="34">
        <f>PXIL!P6</f>
        <v>0</v>
      </c>
      <c r="AK6" s="34">
        <f>RTM_IEX!J6</f>
        <v>23.48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8.0340299999999996</v>
      </c>
      <c r="E7">
        <f>GT_NG!T7</f>
        <v>11.989896154925626</v>
      </c>
      <c r="F7">
        <f>GT_Spot!T7</f>
        <v>0</v>
      </c>
      <c r="G7">
        <f>PPCL_NG!T7</f>
        <v>29.998026445628579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779.60643601647064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437.36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-103</v>
      </c>
      <c r="AA7" s="75">
        <f>STOA!J7</f>
        <v>203.79000000000002</v>
      </c>
      <c r="AB7" s="75">
        <f>-STOA!P7</f>
        <v>0</v>
      </c>
      <c r="AC7">
        <f t="shared" si="0"/>
        <v>15.370016954615936</v>
      </c>
      <c r="AD7">
        <f t="shared" si="1"/>
        <v>1524.3083716624087</v>
      </c>
      <c r="AE7">
        <f>'IDT-1'!F7</f>
        <v>0</v>
      </c>
      <c r="AF7" s="24"/>
      <c r="AG7">
        <f t="shared" si="2"/>
        <v>1524.3083716624087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8.0340299999999996</v>
      </c>
      <c r="E8">
        <f>GT_NG!T8</f>
        <v>11.989896154925626</v>
      </c>
      <c r="F8">
        <f>GT_Spot!T8</f>
        <v>0</v>
      </c>
      <c r="G8">
        <f>PPCL_NG!T8</f>
        <v>29.998026445628579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779.60643601647064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437.49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-126</v>
      </c>
      <c r="AA8" s="75">
        <f>STOA!J8</f>
        <v>203.79000000000002</v>
      </c>
      <c r="AB8" s="75">
        <f>-STOA!P8</f>
        <v>0</v>
      </c>
      <c r="AC8">
        <f t="shared" si="0"/>
        <v>15.57535788762643</v>
      </c>
      <c r="AD8">
        <f t="shared" si="1"/>
        <v>1501.2330307293983</v>
      </c>
      <c r="AE8">
        <f>'IDT-1'!F8</f>
        <v>0</v>
      </c>
      <c r="AF8" s="24"/>
      <c r="AG8">
        <f t="shared" si="2"/>
        <v>1501.2330307293983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8.0340299999999996</v>
      </c>
      <c r="E9">
        <f>GT_NG!T9</f>
        <v>11.989896154925626</v>
      </c>
      <c r="F9">
        <f>GT_Spot!T9</f>
        <v>0</v>
      </c>
      <c r="G9">
        <f>PPCL_NG!T9</f>
        <v>29.998026445628579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782.10755617504617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437.61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-149</v>
      </c>
      <c r="AA9" s="75">
        <f>STOA!J9</f>
        <v>203.79000000000002</v>
      </c>
      <c r="AB9" s="75">
        <f>-STOA!P9</f>
        <v>0</v>
      </c>
      <c r="AC9">
        <f t="shared" si="0"/>
        <v>15.802620678032387</v>
      </c>
      <c r="AD9">
        <f t="shared" si="1"/>
        <v>1480.6268880975681</v>
      </c>
      <c r="AE9">
        <f>'IDT-1'!F9</f>
        <v>0</v>
      </c>
      <c r="AF9" s="24"/>
      <c r="AG9">
        <f t="shared" si="2"/>
        <v>1480.6268880975681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8.0340299999999996</v>
      </c>
      <c r="E10">
        <f>GT_NG!T10</f>
        <v>11.989896154925626</v>
      </c>
      <c r="F10">
        <f>GT_Spot!T10</f>
        <v>0</v>
      </c>
      <c r="G10">
        <f>PPCL_NG!T10</f>
        <v>29.998026445628579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782.10755617504617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439.77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-172</v>
      </c>
      <c r="AA10" s="75">
        <f>STOA!J10</f>
        <v>203.79000000000002</v>
      </c>
      <c r="AB10" s="75">
        <f>-STOA!P10</f>
        <v>0</v>
      </c>
      <c r="AC10">
        <f t="shared" si="0"/>
        <v>16.02582561104288</v>
      </c>
      <c r="AD10">
        <f t="shared" si="1"/>
        <v>1459.5636831645575</v>
      </c>
      <c r="AE10">
        <f>'IDT-1'!F10</f>
        <v>0</v>
      </c>
      <c r="AF10" s="24"/>
      <c r="AG10">
        <f t="shared" si="2"/>
        <v>1459.5636831645575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8.0340299999999996</v>
      </c>
      <c r="E11">
        <f>GT_NG!T11</f>
        <v>11.989896154925626</v>
      </c>
      <c r="F11">
        <f>GT_Spot!T11</f>
        <v>0</v>
      </c>
      <c r="G11">
        <f>PPCL_NG!T11</f>
        <v>29.998026445628579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781.18292283498943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440.21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-182</v>
      </c>
      <c r="AA11" s="75">
        <f>STOA!J11</f>
        <v>203.79000000000002</v>
      </c>
      <c r="AB11" s="75">
        <f>-STOA!P11</f>
        <v>0</v>
      </c>
      <c r="AC11">
        <f t="shared" si="0"/>
        <v>16.110342112872331</v>
      </c>
      <c r="AD11">
        <f t="shared" si="1"/>
        <v>1448.9945333226713</v>
      </c>
      <c r="AE11">
        <f>'IDT-1'!F11</f>
        <v>0</v>
      </c>
      <c r="AF11" s="24"/>
      <c r="AG11">
        <f t="shared" si="2"/>
        <v>1448.9945333226713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8.0340299999999996</v>
      </c>
      <c r="E12">
        <f>GT_NG!T12</f>
        <v>11.993262212240314</v>
      </c>
      <c r="F12">
        <f>GT_Spot!T12</f>
        <v>0</v>
      </c>
      <c r="G12">
        <f>PPCL_NG!T12</f>
        <v>29.998026445628579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781.2430981849019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440.65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-207</v>
      </c>
      <c r="AA12" s="75">
        <f>STOA!J12</f>
        <v>203.79000000000002</v>
      </c>
      <c r="AB12" s="75">
        <f>-STOA!P12</f>
        <v>0</v>
      </c>
      <c r="AC12">
        <f t="shared" si="0"/>
        <v>16.336726465310811</v>
      </c>
      <c r="AD12">
        <f t="shared" si="1"/>
        <v>1424.2716903774597</v>
      </c>
      <c r="AE12">
        <f>'IDT-1'!F12</f>
        <v>0</v>
      </c>
      <c r="AF12" s="24"/>
      <c r="AG12">
        <f t="shared" si="2"/>
        <v>1424.2716903774597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8.0340299999999996</v>
      </c>
      <c r="E13">
        <f>GT_NG!T13</f>
        <v>11.993262212240314</v>
      </c>
      <c r="F13">
        <f>GT_Spot!T13</f>
        <v>0</v>
      </c>
      <c r="G13">
        <f>PPCL_NG!T13</f>
        <v>29.998026445628579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780.00027992303421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440.21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-232</v>
      </c>
      <c r="AA13" s="75">
        <f>STOA!J13</f>
        <v>203.79000000000002</v>
      </c>
      <c r="AB13" s="75">
        <f>-STOA!P13</f>
        <v>0</v>
      </c>
      <c r="AC13">
        <f t="shared" si="0"/>
        <v>16.543870852661261</v>
      </c>
      <c r="AD13">
        <f t="shared" si="1"/>
        <v>1397.3817277282417</v>
      </c>
      <c r="AE13">
        <f>'IDT-1'!F13</f>
        <v>0</v>
      </c>
      <c r="AF13" s="24"/>
      <c r="AG13">
        <f t="shared" si="2"/>
        <v>1397.3817277282417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8.0340299999999996</v>
      </c>
      <c r="E14">
        <f>GT_NG!T14</f>
        <v>11.993262212240314</v>
      </c>
      <c r="F14">
        <f>GT_Spot!T14</f>
        <v>0</v>
      </c>
      <c r="G14">
        <f>PPCL_NG!T14</f>
        <v>29.998026445628579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777.89122711146035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-254</v>
      </c>
      <c r="AA14" s="75">
        <f>STOA!J14</f>
        <v>203.79000000000002</v>
      </c>
      <c r="AB14" s="75">
        <f>-STOA!P14</f>
        <v>0</v>
      </c>
      <c r="AC14">
        <f t="shared" si="0"/>
        <v>16.71614199340771</v>
      </c>
      <c r="AD14">
        <f t="shared" si="1"/>
        <v>1372.5904037759215</v>
      </c>
      <c r="AE14">
        <f>'IDT-1'!F14</f>
        <v>0</v>
      </c>
      <c r="AF14" s="24"/>
      <c r="AG14">
        <f t="shared" si="2"/>
        <v>1372.5904037759215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8.0340299999999996</v>
      </c>
      <c r="E15">
        <f>GT_NG!T15</f>
        <v>11.993262212240314</v>
      </c>
      <c r="F15">
        <f>GT_Spot!T15</f>
        <v>0</v>
      </c>
      <c r="G15">
        <f>PPCL_NG!T15</f>
        <v>29.998052074540617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821.83967026677919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438.2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-272</v>
      </c>
      <c r="AA15" s="75">
        <f>STOA!J15</f>
        <v>203.70000000000002</v>
      </c>
      <c r="AB15" s="75">
        <f>-STOA!P15</f>
        <v>0</v>
      </c>
      <c r="AC15">
        <f t="shared" si="0"/>
        <v>17.328605961808215</v>
      </c>
      <c r="AD15">
        <f t="shared" si="1"/>
        <v>1387.3364085917519</v>
      </c>
      <c r="AE15">
        <f>'IDT-1'!F15</f>
        <v>0</v>
      </c>
      <c r="AF15" s="24"/>
      <c r="AG15">
        <f t="shared" si="2"/>
        <v>1387.3364085917519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8.0340299999999996</v>
      </c>
      <c r="E16">
        <f>GT_NG!T16</f>
        <v>11.993262212240314</v>
      </c>
      <c r="F16">
        <f>GT_Spot!T16</f>
        <v>0</v>
      </c>
      <c r="G16">
        <f>PPCL_NG!T16</f>
        <v>29.998052074540617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811.07831558927478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436.52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-288</v>
      </c>
      <c r="AA16" s="75">
        <f>STOA!J16</f>
        <v>203.70000000000002</v>
      </c>
      <c r="AB16" s="75">
        <f>-STOA!P16</f>
        <v>0</v>
      </c>
      <c r="AC16">
        <f t="shared" si="0"/>
        <v>17.325659570912521</v>
      </c>
      <c r="AD16">
        <f t="shared" si="1"/>
        <v>1362.8980003051433</v>
      </c>
      <c r="AE16">
        <f>'IDT-1'!F16</f>
        <v>0</v>
      </c>
      <c r="AF16" s="24"/>
      <c r="AG16">
        <f t="shared" si="2"/>
        <v>1362.8980003051433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8.0340299999999996</v>
      </c>
      <c r="E17">
        <f>GT_NG!T17</f>
        <v>11.993262212240314</v>
      </c>
      <c r="F17">
        <f>GT_Spot!T17</f>
        <v>0</v>
      </c>
      <c r="G17">
        <f>PPCL_NG!T17</f>
        <v>29.998052074540617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803.55697457752058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432.6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-309</v>
      </c>
      <c r="AA17" s="75">
        <f>STOA!J17</f>
        <v>203.70000000000002</v>
      </c>
      <c r="AB17" s="75">
        <f>-STOA!P17</f>
        <v>0</v>
      </c>
      <c r="AC17">
        <f t="shared" si="0"/>
        <v>17.367025810364211</v>
      </c>
      <c r="AD17">
        <f t="shared" si="1"/>
        <v>1335.4152930539376</v>
      </c>
      <c r="AE17">
        <f>'IDT-1'!F17</f>
        <v>0</v>
      </c>
      <c r="AF17" s="24"/>
      <c r="AG17">
        <f t="shared" si="2"/>
        <v>1335.4152930539376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8.0340299999999996</v>
      </c>
      <c r="E18">
        <f>GT_NG!T18</f>
        <v>11.993262212240314</v>
      </c>
      <c r="F18">
        <f>GT_Spot!T18</f>
        <v>0</v>
      </c>
      <c r="G18">
        <f>PPCL_NG!T18</f>
        <v>29.998052074540617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803.52621026602037</v>
      </c>
      <c r="P18" s="36">
        <v>75.1433290505516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432.97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-324</v>
      </c>
      <c r="AA18" s="75">
        <f>STOA!J18</f>
        <v>203.70000000000002</v>
      </c>
      <c r="AB18" s="75">
        <f>-STOA!P18</f>
        <v>0</v>
      </c>
      <c r="AC18">
        <f t="shared" si="0"/>
        <v>17.503212292900791</v>
      </c>
      <c r="AD18">
        <f t="shared" si="1"/>
        <v>1320.6216713104523</v>
      </c>
      <c r="AE18">
        <f>'IDT-1'!F18</f>
        <v>0</v>
      </c>
      <c r="AF18" s="24"/>
      <c r="AG18">
        <f t="shared" si="2"/>
        <v>1320.6216713104523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8.0340299999999996</v>
      </c>
      <c r="E19">
        <f>GT_NG!T19</f>
        <v>11.996722207047256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803.52621026602037</v>
      </c>
      <c r="P19" s="36">
        <v>75.139999999999986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430.7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-341</v>
      </c>
      <c r="AA19" s="75">
        <f>STOA!J19</f>
        <v>203.6</v>
      </c>
      <c r="AB19" s="75">
        <f>-STOA!P19</f>
        <v>0</v>
      </c>
      <c r="AC19">
        <f t="shared" si="0"/>
        <v>17.633285613087558</v>
      </c>
      <c r="AD19">
        <f t="shared" si="1"/>
        <v>1301.1217289345207</v>
      </c>
      <c r="AE19">
        <f>'IDT-1'!F19</f>
        <v>0</v>
      </c>
      <c r="AF19" s="24"/>
      <c r="AG19">
        <f t="shared" si="2"/>
        <v>1301.1217289345207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8.0340299999999996</v>
      </c>
      <c r="E20">
        <f>GT_NG!T20</f>
        <v>12</v>
      </c>
      <c r="F20">
        <f>GT_Spot!T20</f>
        <v>0</v>
      </c>
      <c r="G20">
        <f>PPCL_NG!T20</f>
        <v>29.998052074540617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795.9215166879153</v>
      </c>
      <c r="P20" s="36">
        <v>75.139999999999986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430.19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-354</v>
      </c>
      <c r="AA20" s="75">
        <f>STOA!J20</f>
        <v>203.6</v>
      </c>
      <c r="AB20" s="75">
        <f>-STOA!P20</f>
        <v>0</v>
      </c>
      <c r="AC20">
        <f t="shared" si="0"/>
        <v>17.677320811966755</v>
      </c>
      <c r="AD20">
        <f t="shared" si="1"/>
        <v>1279.966277950489</v>
      </c>
      <c r="AE20">
        <f>'IDT-1'!F20</f>
        <v>0</v>
      </c>
      <c r="AF20" s="24"/>
      <c r="AG20">
        <f t="shared" si="2"/>
        <v>1279.966277950489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8.0340299999999996</v>
      </c>
      <c r="E21">
        <f>GT_NG!T21</f>
        <v>12</v>
      </c>
      <c r="F21">
        <f>GT_Spot!T21</f>
        <v>0</v>
      </c>
      <c r="G21">
        <f>PPCL_NG!T21</f>
        <v>29.998052074540617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786.41992497013587</v>
      </c>
      <c r="P21" s="36">
        <v>75.139999999999986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433.29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-364</v>
      </c>
      <c r="AA21" s="75">
        <f>STOA!J21</f>
        <v>203.6</v>
      </c>
      <c r="AB21" s="75">
        <f>-STOA!P21</f>
        <v>0</v>
      </c>
      <c r="AC21">
        <f t="shared" si="0"/>
        <v>17.709768080072251</v>
      </c>
      <c r="AD21">
        <f t="shared" si="1"/>
        <v>1263.5322389646042</v>
      </c>
      <c r="AE21">
        <f>'IDT-1'!F21</f>
        <v>0</v>
      </c>
      <c r="AF21" s="24"/>
      <c r="AG21">
        <f t="shared" si="2"/>
        <v>1263.5322389646042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8.0340299999999996</v>
      </c>
      <c r="E22">
        <f>GT_NG!T22</f>
        <v>12</v>
      </c>
      <c r="F22">
        <f>GT_Spot!T22</f>
        <v>0</v>
      </c>
      <c r="G22">
        <f>PPCL_NG!T22</f>
        <v>29.998052074540617</v>
      </c>
      <c r="H22">
        <f>PPCL_Spot!T22</f>
        <v>0</v>
      </c>
      <c r="I22">
        <f>Bawana_NG!T22</f>
        <v>70.000000000000014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781.84031157078243</v>
      </c>
      <c r="P22" s="36">
        <v>75.139999999999986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433.62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-378</v>
      </c>
      <c r="AA22" s="75">
        <f>STOA!J22</f>
        <v>203.6</v>
      </c>
      <c r="AB22" s="75">
        <f>-STOA!P22</f>
        <v>0</v>
      </c>
      <c r="AC22">
        <f t="shared" si="0"/>
        <v>17.796665267468672</v>
      </c>
      <c r="AD22">
        <f t="shared" si="1"/>
        <v>1245.1957283778543</v>
      </c>
      <c r="AE22">
        <f>'IDT-1'!F22</f>
        <v>0</v>
      </c>
      <c r="AF22" s="24"/>
      <c r="AG22">
        <f t="shared" si="2"/>
        <v>1245.1957283778543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8.0340299999999996</v>
      </c>
      <c r="E23">
        <f>GT_NG!T23</f>
        <v>12</v>
      </c>
      <c r="F23">
        <f>GT_Spot!T23</f>
        <v>0</v>
      </c>
      <c r="G23">
        <f>PPCL_NG!T23</f>
        <v>29.998052074540617</v>
      </c>
      <c r="H23">
        <f>PPCL_Spot!T23</f>
        <v>0</v>
      </c>
      <c r="I23">
        <f>Bawana_NG!T23</f>
        <v>70.000000000000014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783.10482738488747</v>
      </c>
      <c r="P23" s="36">
        <v>75.139999999999986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427.48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-391</v>
      </c>
      <c r="AA23" s="75">
        <f>STOA!J23</f>
        <v>203.6</v>
      </c>
      <c r="AB23" s="75">
        <f>-STOA!P23</f>
        <v>0</v>
      </c>
      <c r="AC23">
        <f t="shared" si="0"/>
        <v>17.869176664421335</v>
      </c>
      <c r="AD23">
        <f t="shared" si="1"/>
        <v>1227.2477327950066</v>
      </c>
      <c r="AE23">
        <f>'IDT-1'!F23</f>
        <v>0</v>
      </c>
      <c r="AF23" s="24"/>
      <c r="AG23">
        <f t="shared" si="2"/>
        <v>1227.2477327950066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8.0340299999999996</v>
      </c>
      <c r="E24">
        <f>GT_NG!T24</f>
        <v>12</v>
      </c>
      <c r="F24">
        <f>GT_Spot!T24</f>
        <v>0</v>
      </c>
      <c r="G24">
        <f>PPCL_NG!T24</f>
        <v>29.998052074540617</v>
      </c>
      <c r="H24">
        <f>PPCL_Spot!T24</f>
        <v>0</v>
      </c>
      <c r="I24">
        <f>Bawana_NG!T24</f>
        <v>61.177281009732894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725.70836882762433</v>
      </c>
      <c r="P24" s="36">
        <v>75.139999999999986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427.54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-297.10000000000002</v>
      </c>
      <c r="AA24" s="75">
        <f>STOA!J24</f>
        <v>203.6</v>
      </c>
      <c r="AB24" s="75">
        <f>-STOA!P24</f>
        <v>0</v>
      </c>
      <c r="AC24">
        <f t="shared" si="0"/>
        <v>16.542101002890888</v>
      </c>
      <c r="AD24">
        <f t="shared" si="1"/>
        <v>1246.3156309090068</v>
      </c>
      <c r="AE24">
        <f>'IDT-1'!F24</f>
        <v>0</v>
      </c>
      <c r="AF24" s="24"/>
      <c r="AG24">
        <f t="shared" si="2"/>
        <v>1246.3156309090068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8.0340299999999996</v>
      </c>
      <c r="E25">
        <f>GT_NG!T25</f>
        <v>12</v>
      </c>
      <c r="F25">
        <f>GT_Spot!T25</f>
        <v>0</v>
      </c>
      <c r="G25">
        <f>PPCL_NG!T25</f>
        <v>29.998052074540617</v>
      </c>
      <c r="H25">
        <f>PPCL_Spot!T25</f>
        <v>0</v>
      </c>
      <c r="I25">
        <f>Bawana_NG!T25</f>
        <v>61.177281009732894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656.16386807434878</v>
      </c>
      <c r="P25" s="36">
        <v>75.139999999999986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0.32</v>
      </c>
      <c r="U25" s="37">
        <f>SUMPRODUCT(LTA!J25:AN25,LTA!J$102:AN$102,LTA!J$105:AN$105)</f>
        <v>429.02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-198</v>
      </c>
      <c r="AA25" s="75">
        <f>STOA!J25</f>
        <v>203.6</v>
      </c>
      <c r="AB25" s="75">
        <f>-STOA!P25</f>
        <v>0</v>
      </c>
      <c r="AC25">
        <f t="shared" si="0"/>
        <v>15.439008314744706</v>
      </c>
      <c r="AD25">
        <f t="shared" si="1"/>
        <v>1236.7742228438774</v>
      </c>
      <c r="AE25">
        <f>'IDT-1'!F25</f>
        <v>0</v>
      </c>
      <c r="AF25" s="24"/>
      <c r="AG25">
        <f t="shared" si="2"/>
        <v>1236.7742228438774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-52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8.0340299999999996</v>
      </c>
      <c r="E26">
        <f>GT_NG!T26</f>
        <v>12</v>
      </c>
      <c r="F26">
        <f>GT_Spot!T26</f>
        <v>0</v>
      </c>
      <c r="G26">
        <f>PPCL_NG!T26</f>
        <v>29.998052074540617</v>
      </c>
      <c r="H26">
        <f>PPCL_Spot!T26</f>
        <v>0</v>
      </c>
      <c r="I26">
        <f>Bawana_NG!T26</f>
        <v>61.177281009732894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599.97598117392295</v>
      </c>
      <c r="P26" s="36">
        <v>75.139999999999986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1.51</v>
      </c>
      <c r="U26" s="37">
        <f>SUMPRODUCT(LTA!J26:AN26,LTA!J$102:AN$102,LTA!J$105:AN$105)</f>
        <v>432.95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-212</v>
      </c>
      <c r="AA26" s="75">
        <f>STOA!J26</f>
        <v>203.6</v>
      </c>
      <c r="AB26" s="75">
        <f>-STOA!P26</f>
        <v>0</v>
      </c>
      <c r="AC26">
        <f t="shared" si="0"/>
        <v>14.652242064177535</v>
      </c>
      <c r="AD26">
        <f t="shared" si="1"/>
        <v>1224.4931021940188</v>
      </c>
      <c r="AE26">
        <f>'IDT-1'!F26</f>
        <v>0</v>
      </c>
      <c r="AF26" s="24"/>
      <c r="AG26">
        <f t="shared" si="2"/>
        <v>1224.4931021940188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8.0340299999999996</v>
      </c>
      <c r="E27">
        <f>GT_NG!T27</f>
        <v>11.993262212240314</v>
      </c>
      <c r="F27">
        <f>GT_Spot!T27</f>
        <v>0</v>
      </c>
      <c r="G27">
        <f>PPCL_NG!T27</f>
        <v>29.998052074540617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608.48391477605378</v>
      </c>
      <c r="P27" s="36">
        <v>75.139999999999986</v>
      </c>
      <c r="Q27" s="36">
        <v>26.759999999999998</v>
      </c>
      <c r="R27" s="38">
        <v>6.2</v>
      </c>
      <c r="S27" s="38">
        <v>0</v>
      </c>
      <c r="T27" s="37">
        <f>SUMPRODUCT(LTA!J27:AN27,LTA!J$101:AN$101,LTA!J$105:AN$105)</f>
        <v>3.96</v>
      </c>
      <c r="U27" s="37">
        <f>SUMPRODUCT(LTA!J27:AN27,LTA!J$102:AN$102,LTA!J$105:AN$105)</f>
        <v>437.68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-233</v>
      </c>
      <c r="AA27" s="75">
        <f>STOA!J27</f>
        <v>203.51000000000002</v>
      </c>
      <c r="AB27" s="75">
        <f>-STOA!P27</f>
        <v>0</v>
      </c>
      <c r="AC27">
        <f t="shared" si="0"/>
        <v>15.030445265310105</v>
      </c>
      <c r="AD27">
        <f t="shared" si="1"/>
        <v>1224.9060948072574</v>
      </c>
      <c r="AE27">
        <f>'IDT-1'!F27</f>
        <v>0</v>
      </c>
      <c r="AF27" s="24"/>
      <c r="AG27">
        <f t="shared" si="2"/>
        <v>1224.9060948072574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8.0340299999999996</v>
      </c>
      <c r="E28">
        <f>GT_NG!T28</f>
        <v>11.993262212240314</v>
      </c>
      <c r="F28">
        <f>GT_Spot!T28</f>
        <v>0</v>
      </c>
      <c r="G28">
        <f>PPCL_NG!T28</f>
        <v>29.998052074540617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610.42878491241754</v>
      </c>
      <c r="P28" s="36">
        <v>75.139999999999986</v>
      </c>
      <c r="Q28" s="36">
        <v>26.759999999999998</v>
      </c>
      <c r="R28" s="38">
        <v>8.5</v>
      </c>
      <c r="S28" s="38">
        <v>0</v>
      </c>
      <c r="T28" s="37">
        <f>SUMPRODUCT(LTA!J28:AN28,LTA!J$101:AN$101,LTA!J$105:AN$105)</f>
        <v>7.06</v>
      </c>
      <c r="U28" s="37">
        <f>SUMPRODUCT(LTA!J28:AN28,LTA!J$102:AN$102,LTA!J$105:AN$105)</f>
        <v>442.65999999999997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-252</v>
      </c>
      <c r="AA28" s="75">
        <f>STOA!J28</f>
        <v>203.51000000000002</v>
      </c>
      <c r="AB28" s="75">
        <f>-STOA!P28</f>
        <v>0</v>
      </c>
      <c r="AC28">
        <f t="shared" si="0"/>
        <v>15.307588545431816</v>
      </c>
      <c r="AD28">
        <f t="shared" si="1"/>
        <v>1217.9538216634994</v>
      </c>
      <c r="AE28">
        <f>'IDT-1'!F28</f>
        <v>0</v>
      </c>
      <c r="AF28" s="24"/>
      <c r="AG28">
        <f t="shared" si="2"/>
        <v>1217.9538216634994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8.0340299999999996</v>
      </c>
      <c r="E29">
        <f>GT_NG!T29</f>
        <v>11.993262212240314</v>
      </c>
      <c r="F29">
        <f>GT_Spot!T29</f>
        <v>0</v>
      </c>
      <c r="G29">
        <f>PPCL_NG!T29</f>
        <v>29.998052074540617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595.0102571549055</v>
      </c>
      <c r="P29" s="36">
        <v>75.139999999999986</v>
      </c>
      <c r="Q29" s="36">
        <v>26.759999999999998</v>
      </c>
      <c r="R29" s="38">
        <v>17.3</v>
      </c>
      <c r="S29" s="38">
        <v>0</v>
      </c>
      <c r="T29" s="37">
        <f>SUMPRODUCT(LTA!J29:AN29,LTA!J$101:AN$101,LTA!J$105:AN$105)</f>
        <v>11.03</v>
      </c>
      <c r="U29" s="37">
        <f>SUMPRODUCT(LTA!J29:AN29,LTA!J$102:AN$102,LTA!J$105:AN$105)</f>
        <v>440.36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-276</v>
      </c>
      <c r="AA29" s="75">
        <f>STOA!J29</f>
        <v>203.51000000000002</v>
      </c>
      <c r="AB29" s="75">
        <f>-STOA!P29</f>
        <v>0</v>
      </c>
      <c r="AC29">
        <f t="shared" si="0"/>
        <v>15.477116561698399</v>
      </c>
      <c r="AD29">
        <f t="shared" si="1"/>
        <v>1188.8357658897207</v>
      </c>
      <c r="AE29">
        <f>'IDT-1'!F29</f>
        <v>0</v>
      </c>
      <c r="AF29" s="24"/>
      <c r="AG29">
        <f t="shared" si="2"/>
        <v>1188.8357658897207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8.0340299999999996</v>
      </c>
      <c r="E30">
        <f>GT_NG!T30</f>
        <v>11.993262212240314</v>
      </c>
      <c r="F30">
        <f>GT_Spot!T30</f>
        <v>0</v>
      </c>
      <c r="G30">
        <f>PPCL_NG!T30</f>
        <v>29.998052074540617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579.65050160355622</v>
      </c>
      <c r="P30" s="36">
        <v>75.139999999999986</v>
      </c>
      <c r="Q30" s="36">
        <v>7.7382571492906997</v>
      </c>
      <c r="R30" s="38">
        <v>22.2</v>
      </c>
      <c r="S30" s="38">
        <v>0</v>
      </c>
      <c r="T30" s="37">
        <f>SUMPRODUCT(LTA!J30:AN30,LTA!J$101:AN$101,LTA!J$105:AN$105)</f>
        <v>15.98</v>
      </c>
      <c r="U30" s="37">
        <f>SUMPRODUCT(LTA!J30:AN30,LTA!J$102:AN$102,LTA!J$105:AN$105)</f>
        <v>433.93999999999994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-152</v>
      </c>
      <c r="AA30" s="75">
        <f>STOA!J30</f>
        <v>203.51000000000002</v>
      </c>
      <c r="AB30" s="75">
        <f>-STOA!P30</f>
        <v>0</v>
      </c>
      <c r="AC30">
        <f t="shared" si="0"/>
        <v>14.689811979472953</v>
      </c>
      <c r="AD30">
        <f t="shared" si="1"/>
        <v>1216.6715720698876</v>
      </c>
      <c r="AE30">
        <f>'IDT-1'!F30</f>
        <v>0</v>
      </c>
      <c r="AF30" s="24"/>
      <c r="AG30">
        <f t="shared" si="2"/>
        <v>1216.6715720698876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-66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8.0340299999999996</v>
      </c>
      <c r="E31">
        <f>GT_NG!T31</f>
        <v>11.989896154925626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580.2750725584641</v>
      </c>
      <c r="P31" s="36">
        <v>75.139999999999986</v>
      </c>
      <c r="Q31" s="36">
        <v>7.7382571492906997</v>
      </c>
      <c r="R31" s="38">
        <v>22.2</v>
      </c>
      <c r="S31" s="38">
        <v>0</v>
      </c>
      <c r="T31" s="37">
        <f>SUMPRODUCT(LTA!J31:AN31,LTA!J$101:AN$101,LTA!J$105:AN$105)</f>
        <v>20.14</v>
      </c>
      <c r="U31" s="37">
        <f>SUMPRODUCT(LTA!J31:AN31,LTA!J$102:AN$102,LTA!J$105:AN$105)</f>
        <v>433.53999999999996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-200</v>
      </c>
      <c r="AA31" s="75">
        <f>STOA!J31</f>
        <v>237.36</v>
      </c>
      <c r="AB31" s="75">
        <f>-STOA!P31</f>
        <v>0</v>
      </c>
      <c r="AC31">
        <f t="shared" si="0"/>
        <v>15.789765323946147</v>
      </c>
      <c r="AD31">
        <f t="shared" si="1"/>
        <v>1167.8027979940957</v>
      </c>
      <c r="AE31">
        <f>'IDT-1'!F31</f>
        <v>0</v>
      </c>
      <c r="AF31" s="24"/>
      <c r="AG31">
        <f t="shared" si="2"/>
        <v>1167.8027979940957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-104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8.0340299999999996</v>
      </c>
      <c r="E32">
        <f>GT_NG!T32</f>
        <v>11.989896154925626</v>
      </c>
      <c r="F32">
        <f>GT_Spot!T32</f>
        <v>0</v>
      </c>
      <c r="G32">
        <f>PPCL_NG!T32</f>
        <v>29.998026445628579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585.60928142749719</v>
      </c>
      <c r="P32" s="36">
        <v>75.139999999999986</v>
      </c>
      <c r="Q32" s="36">
        <v>7.7382571492906997</v>
      </c>
      <c r="R32" s="38">
        <v>22.199999999999996</v>
      </c>
      <c r="S32" s="38">
        <v>0</v>
      </c>
      <c r="T32" s="37">
        <f>SUMPRODUCT(LTA!J32:AN32,LTA!J$101:AN$101,LTA!J$105:AN$105)</f>
        <v>24.25</v>
      </c>
      <c r="U32" s="37">
        <f>SUMPRODUCT(LTA!J32:AN32,LTA!J$102:AN$102,LTA!J$105:AN$105)</f>
        <v>433.86999999999995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-229</v>
      </c>
      <c r="AA32" s="75">
        <f>STOA!J32</f>
        <v>237.36</v>
      </c>
      <c r="AB32" s="75">
        <f>-STOA!P32</f>
        <v>0</v>
      </c>
      <c r="AC32">
        <f t="shared" si="0"/>
        <v>15.929047127126811</v>
      </c>
      <c r="AD32">
        <f t="shared" si="1"/>
        <v>1171.4377250599484</v>
      </c>
      <c r="AE32">
        <f>'IDT-1'!F32</f>
        <v>0</v>
      </c>
      <c r="AF32" s="24"/>
      <c r="AG32">
        <f t="shared" si="2"/>
        <v>1171.4377250599484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-81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8.0340299999999996</v>
      </c>
      <c r="E33">
        <f>GT_NG!T33</f>
        <v>11.989896154925626</v>
      </c>
      <c r="F33">
        <f>GT_Spot!T33</f>
        <v>0</v>
      </c>
      <c r="G33">
        <f>PPCL_NG!T33</f>
        <v>29.998026445628579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585.44132764280232</v>
      </c>
      <c r="P33" s="36">
        <v>75.139999999999986</v>
      </c>
      <c r="Q33" s="36">
        <v>7.7382571492906997</v>
      </c>
      <c r="R33" s="38">
        <v>22.199999999999996</v>
      </c>
      <c r="S33" s="38">
        <v>0</v>
      </c>
      <c r="T33" s="37">
        <f>SUMPRODUCT(LTA!J33:AN33,LTA!J$101:AN$101,LTA!J$105:AN$105)</f>
        <v>30.7</v>
      </c>
      <c r="U33" s="37">
        <f>SUMPRODUCT(LTA!J33:AN33,LTA!J$102:AN$102,LTA!J$105:AN$105)</f>
        <v>431.41999999999996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-246</v>
      </c>
      <c r="AA33" s="75">
        <f>STOA!J33</f>
        <v>237.36</v>
      </c>
      <c r="AB33" s="75">
        <f>-STOA!P33</f>
        <v>0</v>
      </c>
      <c r="AC33">
        <f t="shared" si="0"/>
        <v>16.007159771432473</v>
      </c>
      <c r="AD33">
        <f t="shared" si="1"/>
        <v>1170.1916586309478</v>
      </c>
      <c r="AE33">
        <f>'IDT-1'!F33</f>
        <v>0</v>
      </c>
      <c r="AF33" s="24"/>
      <c r="AG33">
        <f t="shared" si="2"/>
        <v>1170.1916586309478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-69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8.0340299999999996</v>
      </c>
      <c r="E34">
        <f>GT_NG!T34</f>
        <v>11.989896154925626</v>
      </c>
      <c r="F34">
        <f>GT_Spot!T34</f>
        <v>0</v>
      </c>
      <c r="G34">
        <f>PPCL_NG!T34</f>
        <v>29.998026445628579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585.38596935909243</v>
      </c>
      <c r="P34" s="36">
        <v>75.139999999999986</v>
      </c>
      <c r="Q34" s="36">
        <v>7.7382571492906997</v>
      </c>
      <c r="R34" s="38">
        <v>22.199999999999996</v>
      </c>
      <c r="S34" s="38">
        <v>0</v>
      </c>
      <c r="T34" s="37">
        <f>SUMPRODUCT(LTA!J34:AN34,LTA!J$101:AN$101,LTA!J$105:AN$105)</f>
        <v>38.590000000000003</v>
      </c>
      <c r="U34" s="37">
        <f>SUMPRODUCT(LTA!J34:AN34,LTA!J$102:AN$102,LTA!J$105:AN$105)</f>
        <v>436.18999999999994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-260</v>
      </c>
      <c r="AA34" s="75">
        <f>STOA!J34</f>
        <v>237.36</v>
      </c>
      <c r="AB34" s="75">
        <f>-STOA!P34</f>
        <v>0</v>
      </c>
      <c r="AC34">
        <f t="shared" si="0"/>
        <v>16.197983766235584</v>
      </c>
      <c r="AD34">
        <f t="shared" si="1"/>
        <v>1173.6054763524348</v>
      </c>
      <c r="AE34">
        <f>'IDT-1'!F34</f>
        <v>0</v>
      </c>
      <c r="AF34" s="24"/>
      <c r="AG34">
        <f t="shared" si="2"/>
        <v>1173.6054763524348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-64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8.0340299999999996</v>
      </c>
      <c r="E35">
        <f>GT_NG!T35</f>
        <v>11.989896154925626</v>
      </c>
      <c r="F35">
        <f>GT_Spot!T35</f>
        <v>0</v>
      </c>
      <c r="G35">
        <f>PPCL_NG!T35</f>
        <v>29.998026445628579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557.14003532065794</v>
      </c>
      <c r="P35" s="36">
        <v>75.139999999999986</v>
      </c>
      <c r="Q35" s="36">
        <v>7.7382571492906997</v>
      </c>
      <c r="R35" s="38">
        <v>23.2</v>
      </c>
      <c r="S35" s="38">
        <v>0</v>
      </c>
      <c r="T35" s="37">
        <f>SUMPRODUCT(LTA!J35:AN35,LTA!J$101:AN$101,LTA!J$105:AN$105)</f>
        <v>45.36</v>
      </c>
      <c r="U35" s="37">
        <f>SUMPRODUCT(LTA!J35:AN35,LTA!J$102:AN$102,LTA!J$105:AN$105)</f>
        <v>444.69999999999993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-274</v>
      </c>
      <c r="AA35" s="75">
        <f>STOA!J35</f>
        <v>237.27</v>
      </c>
      <c r="AB35" s="75">
        <f>-STOA!P35</f>
        <v>0</v>
      </c>
      <c r="AC35">
        <f t="shared" si="0"/>
        <v>16.22506345953029</v>
      </c>
      <c r="AD35">
        <f t="shared" si="1"/>
        <v>1146.5224626207055</v>
      </c>
      <c r="AE35">
        <f>'IDT-1'!F35</f>
        <v>0</v>
      </c>
      <c r="AF35" s="24"/>
      <c r="AG35">
        <f t="shared" si="2"/>
        <v>1146.5224626207055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11.989896154925626</v>
      </c>
      <c r="F36">
        <f>GT_Spot!T36</f>
        <v>0</v>
      </c>
      <c r="G36">
        <f>PPCL_NG!T36</f>
        <v>29.998026445628579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555.19516549111245</v>
      </c>
      <c r="P36" s="36">
        <v>75.139999999999986</v>
      </c>
      <c r="Q36" s="36">
        <v>7.7382571492906997</v>
      </c>
      <c r="R36" s="38">
        <v>23.2</v>
      </c>
      <c r="S36" s="38">
        <v>0</v>
      </c>
      <c r="T36" s="37">
        <f>SUMPRODUCT(LTA!J36:AN36,LTA!J$101:AN$101,LTA!J$105:AN$105)</f>
        <v>53.35</v>
      </c>
      <c r="U36" s="37">
        <f>SUMPRODUCT(LTA!J36:AN36,LTA!J$102:AN$102,LTA!J$105:AN$105)</f>
        <v>452.25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-274</v>
      </c>
      <c r="AA36" s="75">
        <f>STOA!J36</f>
        <v>237.27</v>
      </c>
      <c r="AB36" s="75">
        <f>-STOA!P36</f>
        <v>0</v>
      </c>
      <c r="AC36">
        <f t="shared" si="0"/>
        <v>16.374387691119068</v>
      </c>
      <c r="AD36">
        <f t="shared" si="1"/>
        <v>1155.3062885595714</v>
      </c>
      <c r="AE36">
        <f>'IDT-1'!F36</f>
        <v>0</v>
      </c>
      <c r="AF36" s="24"/>
      <c r="AG36">
        <f t="shared" si="2"/>
        <v>1155.3062885595714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-69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11.989896154925626</v>
      </c>
      <c r="F37">
        <f>GT_Spot!T37</f>
        <v>0</v>
      </c>
      <c r="G37">
        <f>PPCL_NG!T37</f>
        <v>29.998026445628579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543.93118442333014</v>
      </c>
      <c r="P37" s="36">
        <v>75.139999999999986</v>
      </c>
      <c r="Q37" s="36">
        <v>7.7382571492906997</v>
      </c>
      <c r="R37" s="38">
        <v>23.2</v>
      </c>
      <c r="S37" s="38">
        <v>0</v>
      </c>
      <c r="T37" s="37">
        <f>SUMPRODUCT(LTA!J37:AN37,LTA!J$101:AN$101,LTA!J$105:AN$105)</f>
        <v>60.55</v>
      </c>
      <c r="U37" s="37">
        <f>SUMPRODUCT(LTA!J37:AN37,LTA!J$102:AN$102,LTA!J$105:AN$105)</f>
        <v>460.38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-256</v>
      </c>
      <c r="AA37" s="75">
        <f>STOA!J37</f>
        <v>237.27</v>
      </c>
      <c r="AB37" s="75">
        <f>-STOA!P37</f>
        <v>0</v>
      </c>
      <c r="AC37">
        <f t="shared" si="0"/>
        <v>16.303631127456242</v>
      </c>
      <c r="AD37">
        <f t="shared" si="1"/>
        <v>1171.4430640554515</v>
      </c>
      <c r="AE37">
        <f>'IDT-1'!F37</f>
        <v>0</v>
      </c>
      <c r="AF37" s="24"/>
      <c r="AG37">
        <f t="shared" si="2"/>
        <v>1171.4430640554515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-75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11.989896154925626</v>
      </c>
      <c r="F38">
        <f>GT_Spot!T38</f>
        <v>0</v>
      </c>
      <c r="G38">
        <f>PPCL_NG!T38</f>
        <v>29.998026445628579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540.27388997483024</v>
      </c>
      <c r="P38" s="36">
        <v>75.139999999999986</v>
      </c>
      <c r="Q38" s="36">
        <v>7.7382571492906997</v>
      </c>
      <c r="R38" s="38">
        <v>23.2</v>
      </c>
      <c r="S38" s="38">
        <v>0</v>
      </c>
      <c r="T38" s="37">
        <f>SUMPRODUCT(LTA!J38:AN38,LTA!J$101:AN$101,LTA!J$105:AN$105)</f>
        <v>67.34</v>
      </c>
      <c r="U38" s="37">
        <f>SUMPRODUCT(LTA!J38:AN38,LTA!J$102:AN$102,LTA!J$105:AN$105)</f>
        <v>469.10999999999996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-234</v>
      </c>
      <c r="AA38" s="75">
        <f>STOA!J38</f>
        <v>237.27</v>
      </c>
      <c r="AB38" s="75">
        <f>-STOA!P38</f>
        <v>0</v>
      </c>
      <c r="AC38">
        <f t="shared" si="0"/>
        <v>16.399144808787248</v>
      </c>
      <c r="AD38">
        <f t="shared" si="1"/>
        <v>1184.2102559256207</v>
      </c>
      <c r="AE38">
        <f>'IDT-1'!F38</f>
        <v>0</v>
      </c>
      <c r="AF38" s="24"/>
      <c r="AG38">
        <f t="shared" si="2"/>
        <v>1184.2102559256207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-96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11.88885770418187</v>
      </c>
      <c r="F39">
        <f>GT_Spot!T39</f>
        <v>0</v>
      </c>
      <c r="G39">
        <f>PPCL_NG!T39</f>
        <v>29.998026445628579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543.48116474419203</v>
      </c>
      <c r="P39" s="36">
        <v>75.139999999999986</v>
      </c>
      <c r="Q39" s="36">
        <v>26.759999999999998</v>
      </c>
      <c r="R39" s="38">
        <v>23.2</v>
      </c>
      <c r="S39" s="38">
        <v>0</v>
      </c>
      <c r="T39" s="37">
        <f>SUMPRODUCT(LTA!J39:AN39,LTA!J$101:AN$101,LTA!J$105:AN$105)</f>
        <v>72.56</v>
      </c>
      <c r="U39" s="37">
        <f>SUMPRODUCT(LTA!J39:AN39,LTA!J$102:AN$102,LTA!J$105:AN$105)</f>
        <v>506.04999999999995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-325</v>
      </c>
      <c r="AA39" s="75">
        <f>STOA!J39</f>
        <v>237.27</v>
      </c>
      <c r="AB39" s="75">
        <f>-STOA!P39</f>
        <v>0</v>
      </c>
      <c r="AC39">
        <f t="shared" si="0"/>
        <v>16.964879025477327</v>
      </c>
      <c r="AD39">
        <f t="shared" si="1"/>
        <v>1247.932500878258</v>
      </c>
      <c r="AE39">
        <f>'IDT-1'!F39</f>
        <v>0</v>
      </c>
      <c r="AF39" s="24"/>
      <c r="AG39">
        <f t="shared" si="2"/>
        <v>1247.932500878258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11.882217090069283</v>
      </c>
      <c r="F40">
        <f>GT_Spot!T40</f>
        <v>0</v>
      </c>
      <c r="G40">
        <f>PPCL_NG!T40</f>
        <v>29.998026445628579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569.65059549403531</v>
      </c>
      <c r="P40" s="36">
        <v>75.139999999999986</v>
      </c>
      <c r="Q40" s="36">
        <v>26.759999999999998</v>
      </c>
      <c r="R40" s="38">
        <v>23.2</v>
      </c>
      <c r="S40" s="38">
        <v>0</v>
      </c>
      <c r="T40" s="37">
        <f>SUMPRODUCT(LTA!J40:AN40,LTA!J$101:AN$101,LTA!J$105:AN$105)</f>
        <v>77.300000000000011</v>
      </c>
      <c r="U40" s="37">
        <f>SUMPRODUCT(LTA!J40:AN40,LTA!J$102:AN$102,LTA!J$105:AN$105)</f>
        <v>533.56999999999994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-264</v>
      </c>
      <c r="AA40" s="75">
        <f>STOA!J40</f>
        <v>237.27</v>
      </c>
      <c r="AB40" s="75">
        <f>-STOA!P40</f>
        <v>0</v>
      </c>
      <c r="AC40">
        <f t="shared" si="0"/>
        <v>17.336949538316635</v>
      </c>
      <c r="AD40">
        <f t="shared" si="1"/>
        <v>1321.9832205011494</v>
      </c>
      <c r="AE40">
        <f>'IDT-1'!F40</f>
        <v>0</v>
      </c>
      <c r="AF40" s="24"/>
      <c r="AG40">
        <f t="shared" si="2"/>
        <v>1321.9832205011494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11.882217090069283</v>
      </c>
      <c r="F41">
        <f>GT_Spot!T41</f>
        <v>0</v>
      </c>
      <c r="G41">
        <f>PPCL_NG!T41</f>
        <v>29.998026445628579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560.74997588086035</v>
      </c>
      <c r="P41" s="36">
        <v>75.139999999999986</v>
      </c>
      <c r="Q41" s="36">
        <v>26.759999999999998</v>
      </c>
      <c r="R41" s="38">
        <v>23.2</v>
      </c>
      <c r="S41" s="38">
        <v>0</v>
      </c>
      <c r="T41" s="37">
        <f>SUMPRODUCT(LTA!J41:AN41,LTA!J$101:AN$101,LTA!J$105:AN$105)</f>
        <v>82.16</v>
      </c>
      <c r="U41" s="37">
        <f>SUMPRODUCT(LTA!J41:AN41,LTA!J$102:AN$102,LTA!J$105:AN$105)</f>
        <v>538.74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-208</v>
      </c>
      <c r="AA41" s="75">
        <f>STOA!J41</f>
        <v>237.27</v>
      </c>
      <c r="AB41" s="75">
        <f>-STOA!P41</f>
        <v>0</v>
      </c>
      <c r="AC41">
        <f t="shared" si="0"/>
        <v>16.7609316692558</v>
      </c>
      <c r="AD41">
        <f t="shared" si="1"/>
        <v>1389.6886187570353</v>
      </c>
      <c r="AE41">
        <f>'IDT-1'!F41</f>
        <v>0</v>
      </c>
      <c r="AF41" s="24"/>
      <c r="AG41">
        <f t="shared" si="2"/>
        <v>1389.6886187570353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11.871657754010695</v>
      </c>
      <c r="F42">
        <f>GT_Spot!T42</f>
        <v>0</v>
      </c>
      <c r="G42">
        <f>PPCL_NG!T42</f>
        <v>29.998026445628579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558.56592028202056</v>
      </c>
      <c r="P42" s="36">
        <v>75.139999999999986</v>
      </c>
      <c r="Q42" s="36">
        <v>26.759999999999998</v>
      </c>
      <c r="R42" s="38">
        <v>23.2</v>
      </c>
      <c r="S42" s="38">
        <v>0</v>
      </c>
      <c r="T42" s="37">
        <f>SUMPRODUCT(LTA!J42:AN42,LTA!J$101:AN$101,LTA!J$105:AN$105)</f>
        <v>87.52000000000001</v>
      </c>
      <c r="U42" s="37">
        <f>SUMPRODUCT(LTA!J42:AN42,LTA!J$102:AN$102,LTA!J$105:AN$105)</f>
        <v>543.48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-167</v>
      </c>
      <c r="AA42" s="75">
        <f>STOA!J42</f>
        <v>237.27</v>
      </c>
      <c r="AB42" s="75">
        <f>-STOA!P42</f>
        <v>0</v>
      </c>
      <c r="AC42">
        <f t="shared" si="0"/>
        <v>16.51088646702966</v>
      </c>
      <c r="AD42">
        <f t="shared" si="1"/>
        <v>1433.8440490243629</v>
      </c>
      <c r="AE42">
        <f>'IDT-1'!F42</f>
        <v>0</v>
      </c>
      <c r="AF42" s="24"/>
      <c r="AG42">
        <f t="shared" si="2"/>
        <v>1433.8440490243629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11.871657754010695</v>
      </c>
      <c r="F43">
        <f>GT_Spot!T43</f>
        <v>0</v>
      </c>
      <c r="G43">
        <f>PPCL_NG!T43</f>
        <v>29.998026445628579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549.76358954400462</v>
      </c>
      <c r="P43" s="36">
        <v>75.139999999999986</v>
      </c>
      <c r="Q43" s="36">
        <v>26.759999999999998</v>
      </c>
      <c r="R43" s="38">
        <v>23.2</v>
      </c>
      <c r="S43" s="38">
        <v>0</v>
      </c>
      <c r="T43" s="37">
        <f>SUMPRODUCT(LTA!J43:AN43,LTA!J$101:AN$101,LTA!J$105:AN$105)</f>
        <v>94.18</v>
      </c>
      <c r="U43" s="37">
        <f>SUMPRODUCT(LTA!J43:AN43,LTA!J$102:AN$102,LTA!J$105:AN$105)</f>
        <v>525.47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-51</v>
      </c>
      <c r="AA43" s="75">
        <f>STOA!J43</f>
        <v>237.18</v>
      </c>
      <c r="AB43" s="75">
        <f>-STOA!P43</f>
        <v>0</v>
      </c>
      <c r="AC43">
        <f t="shared" si="0"/>
        <v>15.618391883237305</v>
      </c>
      <c r="AD43">
        <f t="shared" si="1"/>
        <v>1496.0358328701395</v>
      </c>
      <c r="AE43">
        <f>'IDT-1'!F43</f>
        <v>0</v>
      </c>
      <c r="AF43" s="24"/>
      <c r="AG43">
        <f t="shared" si="2"/>
        <v>1496.0358328701395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11.871657754010695</v>
      </c>
      <c r="F44">
        <f>GT_Spot!T44</f>
        <v>0</v>
      </c>
      <c r="G44">
        <f>PPCL_NG!T44</f>
        <v>29.998026445628579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572.59860763983704</v>
      </c>
      <c r="P44" s="36">
        <v>75.139999999999986</v>
      </c>
      <c r="Q44" s="36">
        <v>26.759999999999998</v>
      </c>
      <c r="R44" s="38">
        <v>23.2</v>
      </c>
      <c r="S44" s="38">
        <v>0</v>
      </c>
      <c r="T44" s="37">
        <f>SUMPRODUCT(LTA!J44:AN44,LTA!J$101:AN$101,LTA!J$105:AN$105)</f>
        <v>96.18</v>
      </c>
      <c r="U44" s="37">
        <f>SUMPRODUCT(LTA!J44:AN44,LTA!J$102:AN$102,LTA!J$105:AN$105)</f>
        <v>548.78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-98</v>
      </c>
      <c r="AA44" s="75">
        <f>STOA!J44</f>
        <v>237.18</v>
      </c>
      <c r="AB44" s="75">
        <f>-STOA!P44</f>
        <v>0</v>
      </c>
      <c r="AC44">
        <f t="shared" si="0"/>
        <v>16.192996210357951</v>
      </c>
      <c r="AD44">
        <f t="shared" si="1"/>
        <v>1526.6062466388514</v>
      </c>
      <c r="AE44">
        <f>'IDT-1'!F44</f>
        <v>0</v>
      </c>
      <c r="AF44" s="24"/>
      <c r="AG44">
        <f t="shared" si="2"/>
        <v>1526.6062466388514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11.871657754010695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568.11513683390137</v>
      </c>
      <c r="P45" s="36">
        <v>75.139999999999986</v>
      </c>
      <c r="Q45" s="36">
        <v>26.759999999999998</v>
      </c>
      <c r="R45" s="38">
        <v>23.2</v>
      </c>
      <c r="S45" s="38">
        <v>0</v>
      </c>
      <c r="T45" s="37">
        <f>SUMPRODUCT(LTA!J45:AN45,LTA!J$101:AN$101,LTA!J$105:AN$105)</f>
        <v>99.52000000000001</v>
      </c>
      <c r="U45" s="37">
        <f>SUMPRODUCT(LTA!J45:AN45,LTA!J$102:AN$102,LTA!J$105:AN$105)</f>
        <v>551.19999999999993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-78</v>
      </c>
      <c r="AA45" s="75">
        <f>STOA!J45</f>
        <v>237.18</v>
      </c>
      <c r="AB45" s="75">
        <f>-STOA!P45</f>
        <v>0</v>
      </c>
      <c r="AC45">
        <f t="shared" si="0"/>
        <v>16.142100141888815</v>
      </c>
      <c r="AD45">
        <f t="shared" si="1"/>
        <v>1534.9356454557562</v>
      </c>
      <c r="AE45">
        <f>'IDT-1'!F45</f>
        <v>0</v>
      </c>
      <c r="AF45" s="24"/>
      <c r="AG45">
        <f t="shared" si="2"/>
        <v>1534.9356454557562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-63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11.871657754010695</v>
      </c>
      <c r="F46">
        <f>GT_Spot!T46</f>
        <v>0</v>
      </c>
      <c r="G46">
        <f>PPCL_NG!T46</f>
        <v>29.99795932249507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545.50196851841292</v>
      </c>
      <c r="P46" s="36">
        <v>75.139999999999986</v>
      </c>
      <c r="Q46" s="36">
        <v>26.759999999999998</v>
      </c>
      <c r="R46" s="38">
        <v>23.2</v>
      </c>
      <c r="S46" s="38">
        <v>0</v>
      </c>
      <c r="T46" s="37">
        <f>SUMPRODUCT(LTA!J46:AN46,LTA!J$101:AN$101,LTA!J$105:AN$105)</f>
        <v>100.85</v>
      </c>
      <c r="U46" s="37">
        <f>SUMPRODUCT(LTA!J46:AN46,LTA!J$102:AN$102,LTA!J$105:AN$105)</f>
        <v>555.04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-26</v>
      </c>
      <c r="AA46" s="75">
        <f>STOA!J46</f>
        <v>237.18</v>
      </c>
      <c r="AB46" s="75">
        <f>-STOA!P46</f>
        <v>0</v>
      </c>
      <c r="AC46">
        <f t="shared" si="0"/>
        <v>15.606822819296076</v>
      </c>
      <c r="AD46">
        <f t="shared" si="1"/>
        <v>1561.0257137853557</v>
      </c>
      <c r="AE46">
        <f>'IDT-1'!F46</f>
        <v>0</v>
      </c>
      <c r="AF46" s="24"/>
      <c r="AG46">
        <f t="shared" si="2"/>
        <v>1561.0257137853557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-72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11.871657754010695</v>
      </c>
      <c r="F47">
        <f>GT_Spot!T47</f>
        <v>0</v>
      </c>
      <c r="G47">
        <f>PPCL_NG!T47</f>
        <v>29.99795932249507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544.27406660776433</v>
      </c>
      <c r="P47" s="36">
        <v>75.139999999999986</v>
      </c>
      <c r="Q47" s="36">
        <v>26.759999999999998</v>
      </c>
      <c r="R47" s="38">
        <v>24.2</v>
      </c>
      <c r="S47" s="38">
        <v>0</v>
      </c>
      <c r="T47" s="37">
        <f>SUMPRODUCT(LTA!J47:AN47,LTA!J$101:AN$101,LTA!J$105:AN$105)</f>
        <v>100.18</v>
      </c>
      <c r="U47" s="37">
        <f>SUMPRODUCT(LTA!J47:AN47,LTA!J$102:AN$102,LTA!J$105:AN$105)</f>
        <v>556.49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-16</v>
      </c>
      <c r="AA47" s="75">
        <f>STOA!J47</f>
        <v>236.99</v>
      </c>
      <c r="AB47" s="75">
        <f>-STOA!P47</f>
        <v>0</v>
      </c>
      <c r="AC47">
        <f t="shared" si="0"/>
        <v>15.459081114605048</v>
      </c>
      <c r="AD47">
        <f t="shared" si="1"/>
        <v>1578.5355535793981</v>
      </c>
      <c r="AE47">
        <f>'IDT-1'!F47</f>
        <v>0</v>
      </c>
      <c r="AF47" s="24"/>
      <c r="AG47">
        <f t="shared" si="2"/>
        <v>1578.5355535793981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11.875185735512629</v>
      </c>
      <c r="F48">
        <f>GT_Spot!T48</f>
        <v>0</v>
      </c>
      <c r="G48">
        <f>PPCL_NG!T48</f>
        <v>29.99795932249507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593.82613570334706</v>
      </c>
      <c r="P48" s="36">
        <v>75.139999999999986</v>
      </c>
      <c r="Q48" s="36">
        <v>26.759999999999998</v>
      </c>
      <c r="R48" s="38">
        <v>24.2</v>
      </c>
      <c r="S48" s="38">
        <v>0</v>
      </c>
      <c r="T48" s="37">
        <f>SUMPRODUCT(LTA!J48:AN48,LTA!J$101:AN$101,LTA!J$105:AN$105)</f>
        <v>100.18</v>
      </c>
      <c r="U48" s="37">
        <f>SUMPRODUCT(LTA!J48:AN48,LTA!J$102:AN$102,LTA!J$105:AN$105)</f>
        <v>555.16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-43</v>
      </c>
      <c r="AA48" s="75">
        <f>STOA!J48</f>
        <v>236.99</v>
      </c>
      <c r="AB48" s="75">
        <f>-STOA!P48</f>
        <v>0</v>
      </c>
      <c r="AC48">
        <f t="shared" si="0"/>
        <v>16.04327266428291</v>
      </c>
      <c r="AD48">
        <f t="shared" si="1"/>
        <v>1608.1769591068048</v>
      </c>
      <c r="AE48">
        <f>'IDT-1'!F48</f>
        <v>0</v>
      </c>
      <c r="AF48" s="24"/>
      <c r="AG48">
        <f t="shared" si="2"/>
        <v>1608.1769591068048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-56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11.86046511627907</v>
      </c>
      <c r="F49">
        <f>GT_Spot!T49</f>
        <v>0</v>
      </c>
      <c r="G49">
        <f>PPCL_NG!T49</f>
        <v>29.99795932249507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564.77577669996163</v>
      </c>
      <c r="P49" s="36">
        <v>75.143557765151527</v>
      </c>
      <c r="Q49" s="36">
        <v>26.759999999999998</v>
      </c>
      <c r="R49" s="38">
        <v>24.2</v>
      </c>
      <c r="S49" s="38">
        <v>0</v>
      </c>
      <c r="T49" s="37">
        <f>SUMPRODUCT(LTA!J49:AN49,LTA!J$101:AN$101,LTA!J$105:AN$105)</f>
        <v>99.52000000000001</v>
      </c>
      <c r="U49" s="37">
        <f>SUMPRODUCT(LTA!J49:AN49,LTA!J$102:AN$102,LTA!J$105:AN$105)</f>
        <v>553.76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</v>
      </c>
      <c r="AA49" s="75">
        <f>STOA!J49</f>
        <v>236.99</v>
      </c>
      <c r="AB49" s="75">
        <f>-STOA!P49</f>
        <v>0</v>
      </c>
      <c r="AC49">
        <f t="shared" si="0"/>
        <v>15.369887533438405</v>
      </c>
      <c r="AD49">
        <f t="shared" si="1"/>
        <v>1622.7288223801818</v>
      </c>
      <c r="AE49">
        <f>'IDT-1'!F49</f>
        <v>0</v>
      </c>
      <c r="AF49" s="24"/>
      <c r="AG49">
        <f t="shared" si="2"/>
        <v>1622.7288223801818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11.86046511627907</v>
      </c>
      <c r="F50">
        <f>GT_Spot!T50</f>
        <v>0</v>
      </c>
      <c r="G50">
        <f>PPCL_NG!T50</f>
        <v>29.99795932249507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564.77701997607369</v>
      </c>
      <c r="P50" s="36">
        <v>75.139999999999986</v>
      </c>
      <c r="Q50" s="36">
        <v>26.759999999999998</v>
      </c>
      <c r="R50" s="38">
        <v>24.2</v>
      </c>
      <c r="S50" s="38">
        <v>0</v>
      </c>
      <c r="T50" s="37">
        <f>SUMPRODUCT(LTA!J50:AN50,LTA!J$101:AN$101,LTA!J$105:AN$105)</f>
        <v>99.51</v>
      </c>
      <c r="U50" s="37">
        <f>SUMPRODUCT(LTA!J50:AN50,LTA!J$102:AN$102,LTA!J$105:AN$105)</f>
        <v>551.91999999999996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236.99</v>
      </c>
      <c r="AB50" s="75">
        <f>-STOA!P50</f>
        <v>0</v>
      </c>
      <c r="AC50">
        <f t="shared" si="0"/>
        <v>15.273684018235102</v>
      </c>
      <c r="AD50">
        <f t="shared" si="1"/>
        <v>1629.9727114063455</v>
      </c>
      <c r="AE50">
        <f>'IDT-1'!F50</f>
        <v>0</v>
      </c>
      <c r="AF50" s="24"/>
      <c r="AG50">
        <f t="shared" si="2"/>
        <v>1629.9727114063455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11.848580441640381</v>
      </c>
      <c r="F51">
        <f>GT_Spot!T51</f>
        <v>0</v>
      </c>
      <c r="G51">
        <f>PPCL_NG!T51</f>
        <v>29.99795932249507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588.37495669312796</v>
      </c>
      <c r="P51" s="36">
        <v>75.143557765151527</v>
      </c>
      <c r="Q51" s="36">
        <v>26.759999999999998</v>
      </c>
      <c r="R51" s="38">
        <v>24.2</v>
      </c>
      <c r="S51" s="38">
        <v>0</v>
      </c>
      <c r="T51" s="37">
        <f>SUMPRODUCT(LTA!J51:AN51,LTA!J$101:AN$101,LTA!J$105:AN$105)</f>
        <v>98.84</v>
      </c>
      <c r="U51" s="37">
        <f>SUMPRODUCT(LTA!J51:AN51,LTA!J$102:AN$102,LTA!J$105:AN$105)</f>
        <v>549.8599999999999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-15</v>
      </c>
      <c r="AA51" s="75">
        <f>STOA!J51</f>
        <v>236.9</v>
      </c>
      <c r="AB51" s="75">
        <f>-STOA!P51</f>
        <v>0</v>
      </c>
      <c r="AC51">
        <f t="shared" si="0"/>
        <v>15.545237859763647</v>
      </c>
      <c r="AD51">
        <f t="shared" si="1"/>
        <v>1640.4707673723844</v>
      </c>
      <c r="AE51">
        <f>'IDT-1'!F51</f>
        <v>0</v>
      </c>
      <c r="AF51" s="24"/>
      <c r="AG51">
        <f t="shared" si="2"/>
        <v>1640.4707673723844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11.848580441640381</v>
      </c>
      <c r="F52">
        <f>GT_Spot!T52</f>
        <v>0</v>
      </c>
      <c r="G52">
        <f>PPCL_NG!T52</f>
        <v>29.99795932249507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588.31320828720357</v>
      </c>
      <c r="P52" s="36">
        <v>75.143493746222163</v>
      </c>
      <c r="Q52" s="36">
        <v>26.759999999999998</v>
      </c>
      <c r="R52" s="38">
        <v>24.2</v>
      </c>
      <c r="S52" s="38">
        <v>0</v>
      </c>
      <c r="T52" s="37">
        <f>SUMPRODUCT(LTA!J52:AN52,LTA!J$101:AN$101,LTA!J$105:AN$105)</f>
        <v>98.85</v>
      </c>
      <c r="U52" s="37">
        <f>SUMPRODUCT(LTA!J52:AN52,LTA!J$102:AN$102,LTA!J$105:AN$105)</f>
        <v>548.2299999999999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</v>
      </c>
      <c r="AA52" s="75">
        <f>STOA!J52</f>
        <v>236.9</v>
      </c>
      <c r="AB52" s="75">
        <f>-STOA!P52</f>
        <v>0</v>
      </c>
      <c r="AC52">
        <f t="shared" si="0"/>
        <v>15.432778507680784</v>
      </c>
      <c r="AD52">
        <f t="shared" si="1"/>
        <v>1649.9014142996134</v>
      </c>
      <c r="AE52">
        <f>'IDT-1'!F52</f>
        <v>0</v>
      </c>
      <c r="AF52" s="24"/>
      <c r="AG52">
        <f t="shared" si="2"/>
        <v>1649.9014142996134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11.848580441640381</v>
      </c>
      <c r="F53">
        <f>GT_Spot!T53</f>
        <v>0</v>
      </c>
      <c r="G53">
        <f>PPCL_NG!T53</f>
        <v>29.99795932249507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564.88389818610892</v>
      </c>
      <c r="P53" s="36">
        <v>75.256562842528325</v>
      </c>
      <c r="Q53" s="36">
        <v>26.759999999999998</v>
      </c>
      <c r="R53" s="38">
        <v>24.2</v>
      </c>
      <c r="S53" s="38">
        <v>0</v>
      </c>
      <c r="T53" s="37">
        <f>SUMPRODUCT(LTA!J53:AN53,LTA!J$101:AN$101,LTA!J$105:AN$105)</f>
        <v>99.52000000000001</v>
      </c>
      <c r="U53" s="37">
        <f>SUMPRODUCT(LTA!J53:AN53,LTA!J$102:AN$102,LTA!J$105:AN$105)</f>
        <v>550.57000000000005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236.9</v>
      </c>
      <c r="AB53" s="75">
        <f>-STOA!P53</f>
        <v>0</v>
      </c>
      <c r="AC53">
        <f t="shared" si="0"/>
        <v>15.218571076749866</v>
      </c>
      <c r="AD53">
        <f t="shared" si="1"/>
        <v>1633.809380725756</v>
      </c>
      <c r="AE53">
        <f>'IDT-1'!F53</f>
        <v>0</v>
      </c>
      <c r="AF53" s="24"/>
      <c r="AG53">
        <f t="shared" si="2"/>
        <v>1633.809380725756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11.848580441640381</v>
      </c>
      <c r="F54">
        <f>GT_Spot!T54</f>
        <v>0</v>
      </c>
      <c r="G54">
        <f>PPCL_NG!T54</f>
        <v>29.99795932249507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539.33941031257734</v>
      </c>
      <c r="P54" s="36">
        <v>75.133446804606137</v>
      </c>
      <c r="Q54" s="36">
        <v>26.759999999999998</v>
      </c>
      <c r="R54" s="38">
        <v>24.2</v>
      </c>
      <c r="S54" s="38">
        <v>0</v>
      </c>
      <c r="T54" s="37">
        <f>SUMPRODUCT(LTA!J54:AN54,LTA!J$101:AN$101,LTA!J$105:AN$105)</f>
        <v>100.17</v>
      </c>
      <c r="U54" s="37">
        <f>SUMPRODUCT(LTA!J54:AN54,LTA!J$102:AN$102,LTA!J$105:AN$105)</f>
        <v>554.84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236.9</v>
      </c>
      <c r="AB54" s="75">
        <f>-STOA!P54</f>
        <v>0</v>
      </c>
      <c r="AC54">
        <f t="shared" si="0"/>
        <v>15.03599216232907</v>
      </c>
      <c r="AD54">
        <f t="shared" si="1"/>
        <v>1613.2443557287229</v>
      </c>
      <c r="AE54">
        <f>'IDT-1'!F54</f>
        <v>0</v>
      </c>
      <c r="AF54" s="24"/>
      <c r="AG54">
        <f t="shared" si="2"/>
        <v>1613.2443557287229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11.848580441640381</v>
      </c>
      <c r="F55">
        <f>GT_Spot!T55</f>
        <v>0</v>
      </c>
      <c r="G55">
        <f>PPCL_NG!T55</f>
        <v>29.99795932249507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548.37565372000427</v>
      </c>
      <c r="P55" s="36">
        <v>75.290000000000006</v>
      </c>
      <c r="Q55" s="36">
        <v>26.759999999999998</v>
      </c>
      <c r="R55" s="38">
        <v>24.2</v>
      </c>
      <c r="S55" s="38">
        <v>0</v>
      </c>
      <c r="T55" s="37">
        <f>SUMPRODUCT(LTA!J55:AN55,LTA!J$101:AN$101,LTA!J$105:AN$105)</f>
        <v>100.85</v>
      </c>
      <c r="U55" s="37">
        <f>SUMPRODUCT(LTA!J55:AN55,LTA!J$102:AN$102,LTA!J$105:AN$105)</f>
        <v>555.96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-108</v>
      </c>
      <c r="AA55" s="75">
        <f>STOA!J55</f>
        <v>237.68</v>
      </c>
      <c r="AB55" s="75">
        <f>-STOA!P55</f>
        <v>0</v>
      </c>
      <c r="AC55">
        <f t="shared" si="0"/>
        <v>16.054039907220012</v>
      </c>
      <c r="AD55">
        <f t="shared" si="1"/>
        <v>1520.9991045866527</v>
      </c>
      <c r="AE55">
        <f>'IDT-1'!F55</f>
        <v>0</v>
      </c>
      <c r="AF55" s="24"/>
      <c r="AG55">
        <f t="shared" si="2"/>
        <v>1520.9991045866527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11.848580441640381</v>
      </c>
      <c r="F56">
        <f>GT_Spot!T56</f>
        <v>0</v>
      </c>
      <c r="G56">
        <f>PPCL_NG!T56</f>
        <v>29.99795932249507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548.37483523807725</v>
      </c>
      <c r="P56" s="36">
        <v>75.139999999999986</v>
      </c>
      <c r="Q56" s="36">
        <v>26.759999999999998</v>
      </c>
      <c r="R56" s="38">
        <v>24.2</v>
      </c>
      <c r="S56" s="38">
        <v>0</v>
      </c>
      <c r="T56" s="37">
        <f>SUMPRODUCT(LTA!J56:AN56,LTA!J$101:AN$101,LTA!J$105:AN$105)</f>
        <v>100.8</v>
      </c>
      <c r="U56" s="37">
        <f>SUMPRODUCT(LTA!J56:AN56,LTA!J$102:AN$102,LTA!J$105:AN$105)</f>
        <v>555.76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-103</v>
      </c>
      <c r="AA56" s="75">
        <f>STOA!J56</f>
        <v>237.68</v>
      </c>
      <c r="AB56" s="75">
        <f>-STOA!P56</f>
        <v>0</v>
      </c>
      <c r="AC56">
        <f t="shared" si="0"/>
        <v>15.917340791746122</v>
      </c>
      <c r="AD56">
        <f t="shared" si="1"/>
        <v>1535.7349852201996</v>
      </c>
      <c r="AE56">
        <f>'IDT-1'!F56</f>
        <v>0</v>
      </c>
      <c r="AF56" s="24"/>
      <c r="AG56">
        <f t="shared" si="2"/>
        <v>1535.7349852201996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11.848580441640381</v>
      </c>
      <c r="F57">
        <f>GT_Spot!T57</f>
        <v>0</v>
      </c>
      <c r="G57">
        <f>PPCL_NG!T57</f>
        <v>29.99795932249507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549.62283486328022</v>
      </c>
      <c r="P57" s="36">
        <v>75.139999999999986</v>
      </c>
      <c r="Q57" s="36">
        <v>26.759999999999998</v>
      </c>
      <c r="R57" s="38">
        <v>24.2</v>
      </c>
      <c r="S57" s="38">
        <v>0</v>
      </c>
      <c r="T57" s="37">
        <f>SUMPRODUCT(LTA!J57:AN57,LTA!J$101:AN$101,LTA!J$105:AN$105)</f>
        <v>101.5</v>
      </c>
      <c r="U57" s="37">
        <f>SUMPRODUCT(LTA!J57:AN57,LTA!J$102:AN$102,LTA!J$105:AN$105)</f>
        <v>503.15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-9</v>
      </c>
      <c r="AA57" s="75">
        <f>STOA!J57</f>
        <v>237.68</v>
      </c>
      <c r="AB57" s="75">
        <f>-STOA!P57</f>
        <v>0</v>
      </c>
      <c r="AC57">
        <f t="shared" si="0"/>
        <v>14.63697120136155</v>
      </c>
      <c r="AD57">
        <f t="shared" si="1"/>
        <v>1580.3533544357872</v>
      </c>
      <c r="AE57">
        <f>'IDT-1'!F57</f>
        <v>0</v>
      </c>
      <c r="AF57" s="24"/>
      <c r="AG57">
        <f t="shared" si="2"/>
        <v>1580.3533544357872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11.848580441640381</v>
      </c>
      <c r="F58">
        <f>GT_Spot!T58</f>
        <v>0</v>
      </c>
      <c r="G58">
        <f>PPCL_NG!T58</f>
        <v>29.99795932249507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613.15969699042694</v>
      </c>
      <c r="P58" s="36">
        <v>75.139999999999986</v>
      </c>
      <c r="Q58" s="36">
        <v>26.759999999999998</v>
      </c>
      <c r="R58" s="38">
        <v>24.2</v>
      </c>
      <c r="S58" s="38">
        <v>0</v>
      </c>
      <c r="T58" s="37">
        <f>SUMPRODUCT(LTA!J58:AN58,LTA!J$101:AN$101,LTA!J$105:AN$105)</f>
        <v>102.8</v>
      </c>
      <c r="U58" s="37">
        <f>SUMPRODUCT(LTA!J58:AN58,LTA!J$102:AN$102,LTA!J$105:AN$105)</f>
        <v>499.23999999999995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237.68</v>
      </c>
      <c r="AB58" s="75">
        <f>-STOA!P58</f>
        <v>0</v>
      </c>
      <c r="AC58">
        <f t="shared" si="0"/>
        <v>15.297421373391174</v>
      </c>
      <c r="AD58">
        <f t="shared" si="1"/>
        <v>1626.619766390904</v>
      </c>
      <c r="AE58">
        <f>'IDT-1'!F58</f>
        <v>0</v>
      </c>
      <c r="AF58" s="24"/>
      <c r="AG58">
        <f t="shared" si="2"/>
        <v>1626.619766390904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-48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11.848580441640381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70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746.33154780708696</v>
      </c>
      <c r="P59" s="36">
        <v>75.140000000000015</v>
      </c>
      <c r="Q59" s="36">
        <v>26.759999999999998</v>
      </c>
      <c r="R59" s="38">
        <v>24.2</v>
      </c>
      <c r="S59" s="38">
        <v>0</v>
      </c>
      <c r="T59" s="37">
        <f>SUMPRODUCT(LTA!J59:AN59,LTA!J$101:AN$101,LTA!J$105:AN$105)</f>
        <v>90.820000000000007</v>
      </c>
      <c r="U59" s="37">
        <f>SUMPRODUCT(LTA!J59:AN59,LTA!J$102:AN$102,LTA!J$105:AN$105)</f>
        <v>503.03999999999991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-173</v>
      </c>
      <c r="AA59" s="75">
        <f>STOA!J59</f>
        <v>237.6</v>
      </c>
      <c r="AB59" s="75">
        <f>-STOA!P59</f>
        <v>0</v>
      </c>
      <c r="AC59">
        <f t="shared" si="0"/>
        <v>18.094821485928591</v>
      </c>
      <c r="AD59">
        <f t="shared" si="1"/>
        <v>1690.5989767627987</v>
      </c>
      <c r="AE59">
        <f>'IDT-1'!F59</f>
        <v>0</v>
      </c>
      <c r="AF59" s="24"/>
      <c r="AG59">
        <f t="shared" si="2"/>
        <v>1690.5989767627987</v>
      </c>
      <c r="AI59" s="34">
        <f>PXIL!J59</f>
        <v>0</v>
      </c>
      <c r="AJ59" s="34">
        <f>PXIL!P59</f>
        <v>0</v>
      </c>
      <c r="AK59" s="34">
        <f>RTM_IEX!J59</f>
        <v>58.04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11.848580441640381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70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876.37053648929373</v>
      </c>
      <c r="P60" s="36">
        <v>75.140000000000015</v>
      </c>
      <c r="Q60" s="36">
        <v>26.759999999999998</v>
      </c>
      <c r="R60" s="38">
        <v>24.2</v>
      </c>
      <c r="S60" s="38">
        <v>0</v>
      </c>
      <c r="T60" s="37">
        <f>SUMPRODUCT(LTA!J60:AN60,LTA!J$101:AN$101,LTA!J$105:AN$105)</f>
        <v>90.72</v>
      </c>
      <c r="U60" s="37">
        <f>SUMPRODUCT(LTA!J60:AN60,LTA!J$102:AN$102,LTA!J$105:AN$105)</f>
        <v>507.23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-136</v>
      </c>
      <c r="AA60" s="75">
        <f>STOA!J60</f>
        <v>237.6</v>
      </c>
      <c r="AB60" s="75">
        <f>-STOA!P60</f>
        <v>0</v>
      </c>
      <c r="AC60">
        <f t="shared" si="0"/>
        <v>19.190554707397389</v>
      </c>
      <c r="AD60">
        <f t="shared" si="1"/>
        <v>1717.5922322235367</v>
      </c>
      <c r="AE60">
        <f>'IDT-1'!F60</f>
        <v>0</v>
      </c>
      <c r="AF60" s="24"/>
      <c r="AG60">
        <f t="shared" si="2"/>
        <v>1717.5922322235367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11.848580441640381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70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895.00021518578376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92.11</v>
      </c>
      <c r="U61" s="37">
        <f>SUMPRODUCT(LTA!J61:AN61,LTA!J$102:AN$102,LTA!J$105:AN$105)</f>
        <v>535.33999999999992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-107</v>
      </c>
      <c r="AA61" s="75">
        <f>STOA!J61</f>
        <v>237.6</v>
      </c>
      <c r="AB61" s="75">
        <f>-STOA!P61</f>
        <v>0</v>
      </c>
      <c r="AC61">
        <f t="shared" si="0"/>
        <v>19.915952215681138</v>
      </c>
      <c r="AD61">
        <f t="shared" si="1"/>
        <v>1730.9965134117429</v>
      </c>
      <c r="AE61">
        <f>'IDT-1'!F61</f>
        <v>0</v>
      </c>
      <c r="AF61" s="24"/>
      <c r="AG61">
        <f t="shared" si="2"/>
        <v>1730.9965134117429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-148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11.848580441640381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70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895.00021518578376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89.36</v>
      </c>
      <c r="U62" s="37">
        <f>SUMPRODUCT(LTA!J62:AN62,LTA!J$102:AN$102,LTA!J$105:AN$105)</f>
        <v>529.86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-82</v>
      </c>
      <c r="AA62" s="75">
        <f>STOA!J62</f>
        <v>237.6</v>
      </c>
      <c r="AB62" s="75">
        <f>-STOA!P62</f>
        <v>0</v>
      </c>
      <c r="AC62">
        <f t="shared" si="0"/>
        <v>19.621575027626253</v>
      </c>
      <c r="AD62">
        <f t="shared" si="1"/>
        <v>1748.0608905997976</v>
      </c>
      <c r="AE62">
        <f>'IDT-1'!F62</f>
        <v>0</v>
      </c>
      <c r="AF62" s="24"/>
      <c r="AG62">
        <f t="shared" si="2"/>
        <v>1748.0608905997976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-148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11.848580441640381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895.00021518578376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89.45</v>
      </c>
      <c r="U63" s="37">
        <f>SUMPRODUCT(LTA!J63:AN63,LTA!J$102:AN$102,LTA!J$105:AN$105)</f>
        <v>524.93999999999994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-64</v>
      </c>
      <c r="AA63" s="75">
        <f>STOA!J63</f>
        <v>237.6</v>
      </c>
      <c r="AB63" s="75">
        <f>-STOA!P63</f>
        <v>0</v>
      </c>
      <c r="AC63">
        <f t="shared" si="0"/>
        <v>19.41926473222674</v>
      </c>
      <c r="AD63">
        <f t="shared" si="1"/>
        <v>1761.4332008951972</v>
      </c>
      <c r="AE63">
        <f>'IDT-1'!F63</f>
        <v>0</v>
      </c>
      <c r="AF63" s="24"/>
      <c r="AG63">
        <f t="shared" si="2"/>
        <v>1761.4332008951972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-148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11.848580441640381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895.00021518578376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85.490000000000009</v>
      </c>
      <c r="U64" s="37">
        <f>SUMPRODUCT(LTA!J64:AN64,LTA!J$102:AN$102,LTA!J$105:AN$105)</f>
        <v>518.66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-45</v>
      </c>
      <c r="AA64" s="75">
        <f>STOA!J64</f>
        <v>237.6</v>
      </c>
      <c r="AB64" s="75">
        <f>-STOA!P64</f>
        <v>0</v>
      </c>
      <c r="AC64">
        <f t="shared" si="0"/>
        <v>19.160468309305031</v>
      </c>
      <c r="AD64">
        <f t="shared" si="1"/>
        <v>1770.4519973181191</v>
      </c>
      <c r="AE64">
        <f>'IDT-1'!F64</f>
        <v>0</v>
      </c>
      <c r="AF64" s="24"/>
      <c r="AG64">
        <f t="shared" si="2"/>
        <v>1770.4519973181191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-148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11.848580441640381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903.66466067785939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79.849999999999994</v>
      </c>
      <c r="U65" s="37">
        <f>SUMPRODUCT(LTA!J65:AN65,LTA!J$102:AN$102,LTA!J$105:AN$105)</f>
        <v>512.53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-36</v>
      </c>
      <c r="AA65" s="75">
        <f>STOA!J65</f>
        <v>237.6</v>
      </c>
      <c r="AB65" s="75">
        <f>-STOA!P65</f>
        <v>0</v>
      </c>
      <c r="AC65">
        <f t="shared" si="0"/>
        <v>19.124261302113098</v>
      </c>
      <c r="AD65">
        <f t="shared" si="1"/>
        <v>1768.3826498173864</v>
      </c>
      <c r="AE65">
        <f>'IDT-1'!F65</f>
        <v>0</v>
      </c>
      <c r="AF65" s="24"/>
      <c r="AG65">
        <f t="shared" si="2"/>
        <v>1768.3826498173864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-156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11.848580441640381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904.63598862382253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74.88</v>
      </c>
      <c r="U66" s="37">
        <f>SUMPRODUCT(LTA!J66:AN66,LTA!J$102:AN$102,LTA!J$105:AN$105)</f>
        <v>505.96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-31</v>
      </c>
      <c r="AA66" s="75">
        <f>STOA!J66</f>
        <v>237.6</v>
      </c>
      <c r="AB66" s="75">
        <f>-STOA!P66</f>
        <v>0</v>
      </c>
      <c r="AC66">
        <f t="shared" si="0"/>
        <v>18.986866350426599</v>
      </c>
      <c r="AD66">
        <f t="shared" si="1"/>
        <v>1762.9513727150361</v>
      </c>
      <c r="AE66">
        <f>'IDT-1'!F66</f>
        <v>0</v>
      </c>
      <c r="AF66" s="24"/>
      <c r="AG66">
        <f t="shared" si="2"/>
        <v>1762.9513727150361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-156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11.848580441640381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901.76406258345082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68.11</v>
      </c>
      <c r="U67" s="37">
        <f>SUMPRODUCT(LTA!J67:AN67,LTA!J$102:AN$102,LTA!J$105:AN$105)</f>
        <v>498.63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-30</v>
      </c>
      <c r="AA67" s="75">
        <f>STOA!J67</f>
        <v>237.6</v>
      </c>
      <c r="AB67" s="75">
        <f>-STOA!P67</f>
        <v>0</v>
      </c>
      <c r="AC67">
        <f t="shared" si="0"/>
        <v>18.642194595783032</v>
      </c>
      <c r="AD67">
        <f t="shared" si="1"/>
        <v>1768.3241184293081</v>
      </c>
      <c r="AE67">
        <f>'IDT-1'!F67</f>
        <v>0</v>
      </c>
      <c r="AF67" s="24"/>
      <c r="AG67">
        <f t="shared" si="2"/>
        <v>1768.3241184293081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-135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7.6127700000000003</v>
      </c>
      <c r="E68">
        <f>GT_NG!T68</f>
        <v>11.848580441640381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898.7180600366429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62.74</v>
      </c>
      <c r="U68" s="37">
        <f>SUMPRODUCT(LTA!J68:AN68,LTA!J$102:AN$102,LTA!J$105:AN$105)</f>
        <v>490.43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-34</v>
      </c>
      <c r="AA68" s="75">
        <f>STOA!J68</f>
        <v>237.6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18.484447725848927</v>
      </c>
      <c r="AD68">
        <f t="shared" ref="AD68:AD98" si="4">SUM(B68:AB68,AI68:AR68)-AC68</f>
        <v>1752.5649627524344</v>
      </c>
      <c r="AE68">
        <f>'IDT-1'!F68</f>
        <v>0</v>
      </c>
      <c r="AF68" s="24"/>
      <c r="AG68">
        <f t="shared" ref="AG68:AG98" si="5">SUM(AD68:AF68)</f>
        <v>1752.5649627524344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7.6127700000000003</v>
      </c>
      <c r="E69">
        <f>GT_NG!T69</f>
        <v>11.848580441640381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897.43932966856164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42.95</v>
      </c>
      <c r="U69" s="37">
        <f>SUMPRODUCT(LTA!J69:AN69,LTA!J$102:AN$102,LTA!J$105:AN$105)</f>
        <v>480.86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-35</v>
      </c>
      <c r="AA69" s="75">
        <f>STOA!J69</f>
        <v>237.6</v>
      </c>
      <c r="AB69" s="75">
        <f>-STOA!P69</f>
        <v>0</v>
      </c>
      <c r="AC69">
        <f t="shared" si="3"/>
        <v>18.268095663742987</v>
      </c>
      <c r="AD69">
        <f t="shared" si="4"/>
        <v>1716.1425844464591</v>
      </c>
      <c r="AE69">
        <f>'IDT-1'!F69</f>
        <v>0</v>
      </c>
      <c r="AF69" s="24"/>
      <c r="AG69">
        <f t="shared" si="5"/>
        <v>1716.1425844464591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-135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7.6127700000000003</v>
      </c>
      <c r="E70">
        <f>GT_NG!T70</f>
        <v>11.848580441640381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70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901.61137898586117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37.89</v>
      </c>
      <c r="U70" s="37">
        <f>SUMPRODUCT(LTA!J70:AN70,LTA!J$102:AN$102,LTA!J$105:AN$105)</f>
        <v>472.3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-44</v>
      </c>
      <c r="AA70" s="75">
        <f>STOA!J70</f>
        <v>237.6</v>
      </c>
      <c r="AB70" s="75">
        <f>-STOA!P70</f>
        <v>0</v>
      </c>
      <c r="AC70">
        <f t="shared" si="3"/>
        <v>18.264856845434977</v>
      </c>
      <c r="AD70">
        <f t="shared" si="4"/>
        <v>1697.6978725820668</v>
      </c>
      <c r="AE70">
        <f>'IDT-1'!F70</f>
        <v>0</v>
      </c>
      <c r="AF70" s="24"/>
      <c r="AG70">
        <f t="shared" si="5"/>
        <v>1697.6978725820668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-135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7.6127700000000003</v>
      </c>
      <c r="E71">
        <f>GT_NG!T71</f>
        <v>11.848580441640381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812.89254974554615</v>
      </c>
      <c r="P71" s="36">
        <v>75.140000000000015</v>
      </c>
      <c r="Q71" s="36">
        <v>26.759999999999998</v>
      </c>
      <c r="R71" s="38">
        <v>17.2</v>
      </c>
      <c r="S71" s="38">
        <v>0</v>
      </c>
      <c r="T71" s="37">
        <f>SUMPRODUCT(LTA!J71:AN71,LTA!J$101:AN$101,LTA!J$105:AN$105)</f>
        <v>32.849999999999994</v>
      </c>
      <c r="U71" s="37">
        <f>SUMPRODUCT(LTA!J71:AN71,LTA!J$102:AN$102,LTA!J$105:AN$105)</f>
        <v>464.52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-28</v>
      </c>
      <c r="AA71" s="75">
        <f>STOA!J71</f>
        <v>202.86</v>
      </c>
      <c r="AB71" s="75">
        <f>-STOA!P71</f>
        <v>0</v>
      </c>
      <c r="AC71">
        <f t="shared" si="3"/>
        <v>15.929749717934573</v>
      </c>
      <c r="AD71">
        <f t="shared" si="4"/>
        <v>1677.7541504692522</v>
      </c>
      <c r="AE71">
        <f>'IDT-1'!F71</f>
        <v>0</v>
      </c>
      <c r="AF71" s="24"/>
      <c r="AG71">
        <f t="shared" si="5"/>
        <v>1677.7541504692522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7.6127700000000003</v>
      </c>
      <c r="E72">
        <f>GT_NG!T72</f>
        <v>11.848580441640381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70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819.85189835273366</v>
      </c>
      <c r="P72" s="36">
        <v>75.140000000000015</v>
      </c>
      <c r="Q72" s="36">
        <v>26.759999999999998</v>
      </c>
      <c r="R72" s="38">
        <v>15.2</v>
      </c>
      <c r="S72" s="38">
        <v>0</v>
      </c>
      <c r="T72" s="37">
        <f>SUMPRODUCT(LTA!J72:AN72,LTA!J$101:AN$101,LTA!J$105:AN$105)</f>
        <v>11.14</v>
      </c>
      <c r="U72" s="37">
        <f>SUMPRODUCT(LTA!J72:AN72,LTA!J$102:AN$102,LTA!J$105:AN$105)</f>
        <v>457.96999999999997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-47</v>
      </c>
      <c r="AA72" s="75">
        <f>STOA!J72</f>
        <v>202.86</v>
      </c>
      <c r="AB72" s="75">
        <f>-STOA!P72</f>
        <v>0</v>
      </c>
      <c r="AC72">
        <f t="shared" si="3"/>
        <v>15.804607133377578</v>
      </c>
      <c r="AD72">
        <f t="shared" si="4"/>
        <v>1645.5786416609965</v>
      </c>
      <c r="AE72">
        <f>'IDT-1'!F72</f>
        <v>0</v>
      </c>
      <c r="AF72" s="24"/>
      <c r="AG72">
        <f t="shared" si="5"/>
        <v>1645.5786416609965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7.6127700000000003</v>
      </c>
      <c r="E73">
        <f>GT_NG!T73</f>
        <v>11.848580441640381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70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829.17492671731122</v>
      </c>
      <c r="P73" s="36">
        <v>75.140000000000015</v>
      </c>
      <c r="Q73" s="36">
        <v>26.759999999999998</v>
      </c>
      <c r="R73" s="38">
        <v>10.08</v>
      </c>
      <c r="S73" s="38">
        <v>0</v>
      </c>
      <c r="T73" s="37">
        <f>SUMPRODUCT(LTA!J73:AN73,LTA!J$101:AN$101,LTA!J$105:AN$105)</f>
        <v>9.4600000000000009</v>
      </c>
      <c r="U73" s="37">
        <f>SUMPRODUCT(LTA!J73:AN73,LTA!J$102:AN$102,LTA!J$105:AN$105)</f>
        <v>452.48000000000008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-56</v>
      </c>
      <c r="AA73" s="75">
        <f>STOA!J73</f>
        <v>202.86</v>
      </c>
      <c r="AB73" s="75">
        <f>-STOA!P73</f>
        <v>0</v>
      </c>
      <c r="AC73">
        <f t="shared" si="3"/>
        <v>15.947182205907573</v>
      </c>
      <c r="AD73">
        <f t="shared" si="4"/>
        <v>1623.4690949530441</v>
      </c>
      <c r="AE73">
        <f>'IDT-1'!F73</f>
        <v>0</v>
      </c>
      <c r="AF73" s="24"/>
      <c r="AG73">
        <f t="shared" si="5"/>
        <v>1623.4690949530441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7.6127700000000003</v>
      </c>
      <c r="E74">
        <f>GT_NG!T74</f>
        <v>11.848580441640381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70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809.92320777544762</v>
      </c>
      <c r="P74" s="36">
        <v>75.140000000000015</v>
      </c>
      <c r="Q74" s="36">
        <v>26.759999999999998</v>
      </c>
      <c r="R74" s="38">
        <v>5.4</v>
      </c>
      <c r="S74" s="38">
        <v>0</v>
      </c>
      <c r="T74" s="37">
        <f>SUMPRODUCT(LTA!J74:AN74,LTA!J$101:AN$101,LTA!J$105:AN$105)</f>
        <v>10.55</v>
      </c>
      <c r="U74" s="37">
        <f>SUMPRODUCT(LTA!J74:AN74,LTA!J$102:AN$102,LTA!J$105:AN$105)</f>
        <v>447.53000000000003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-79</v>
      </c>
      <c r="AA74" s="75">
        <f>STOA!J74</f>
        <v>247.93000000000004</v>
      </c>
      <c r="AB74" s="75">
        <f>-STOA!P74</f>
        <v>0</v>
      </c>
      <c r="AC74">
        <f t="shared" si="3"/>
        <v>16.392209287451617</v>
      </c>
      <c r="AD74">
        <f t="shared" si="4"/>
        <v>1607.3023489296365</v>
      </c>
      <c r="AE74">
        <f>'IDT-1'!F74</f>
        <v>0</v>
      </c>
      <c r="AF74" s="24"/>
      <c r="AG74">
        <f t="shared" si="5"/>
        <v>1607.3023489296365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7.6127700000000003</v>
      </c>
      <c r="E75">
        <f>GT_NG!T75</f>
        <v>11.962145110410097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70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799.3871141034216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11.71</v>
      </c>
      <c r="U75" s="37">
        <f>SUMPRODUCT(LTA!J75:AN75,LTA!J$102:AN$102,LTA!J$105:AN$105)</f>
        <v>449.26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-125</v>
      </c>
      <c r="AA75" s="75">
        <f>STOA!J75</f>
        <v>293.11</v>
      </c>
      <c r="AB75" s="75">
        <f>-STOA!P75</f>
        <v>0</v>
      </c>
      <c r="AC75">
        <f t="shared" si="3"/>
        <v>17.084380898243946</v>
      </c>
      <c r="AD75">
        <f t="shared" si="4"/>
        <v>1592.8576483155875</v>
      </c>
      <c r="AE75">
        <f>'IDT-1'!F75</f>
        <v>0</v>
      </c>
      <c r="AF75" s="24"/>
      <c r="AG75">
        <f t="shared" si="5"/>
        <v>1592.8576483155875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7.6127700000000003</v>
      </c>
      <c r="E76">
        <f>GT_NG!T76</f>
        <v>11.962145110410097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70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803.53723677888536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9.1999999999999993</v>
      </c>
      <c r="U76" s="37">
        <f>SUMPRODUCT(LTA!J76:AN76,LTA!J$102:AN$102,LTA!J$105:AN$105)</f>
        <v>443.98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-140</v>
      </c>
      <c r="AA76" s="75">
        <f>STOA!J76</f>
        <v>293.11</v>
      </c>
      <c r="AB76" s="75">
        <f>-STOA!P76</f>
        <v>0</v>
      </c>
      <c r="AC76">
        <f t="shared" si="3"/>
        <v>17.185521890620958</v>
      </c>
      <c r="AD76">
        <f t="shared" si="4"/>
        <v>1574.1166299986746</v>
      </c>
      <c r="AE76">
        <f>'IDT-1'!F76</f>
        <v>0</v>
      </c>
      <c r="AF76" s="24"/>
      <c r="AG76">
        <f t="shared" si="5"/>
        <v>1574.1166299986746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7.6127700000000003</v>
      </c>
      <c r="E77">
        <f>GT_NG!T77</f>
        <v>11.962145110410097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864.77461485041886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440.03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-223</v>
      </c>
      <c r="AA77" s="75">
        <f>STOA!J77</f>
        <v>325.22000000000003</v>
      </c>
      <c r="AB77" s="75">
        <f>-STOA!P77</f>
        <v>0</v>
      </c>
      <c r="AC77">
        <f t="shared" si="3"/>
        <v>18.897000590047547</v>
      </c>
      <c r="AD77">
        <f t="shared" si="4"/>
        <v>1549.9325293707814</v>
      </c>
      <c r="AE77">
        <f>'IDT-1'!F77</f>
        <v>0</v>
      </c>
      <c r="AF77" s="24"/>
      <c r="AG77">
        <f t="shared" si="5"/>
        <v>1549.9325293707814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-65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7.6127700000000003</v>
      </c>
      <c r="E78">
        <f>GT_NG!T78</f>
        <v>11.962145110410097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867.50250756005028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2.25</v>
      </c>
      <c r="U78" s="37">
        <f>SUMPRODUCT(LTA!J78:AN78,LTA!J$102:AN$102,LTA!J$105:AN$105)</f>
        <v>437.23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-243</v>
      </c>
      <c r="AA78" s="75">
        <f>STOA!J78</f>
        <v>325.22000000000003</v>
      </c>
      <c r="AB78" s="75">
        <f>-STOA!P78</f>
        <v>0</v>
      </c>
      <c r="AC78">
        <f t="shared" si="3"/>
        <v>18.824871408281325</v>
      </c>
      <c r="AD78">
        <f t="shared" si="4"/>
        <v>1551.8525512621791</v>
      </c>
      <c r="AE78">
        <f>'IDT-1'!F78</f>
        <v>0</v>
      </c>
      <c r="AF78" s="24"/>
      <c r="AG78">
        <f t="shared" si="5"/>
        <v>1551.8525512621791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7.6127700000000003</v>
      </c>
      <c r="E79">
        <f>GT_NG!T79</f>
        <v>11.962145110410097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946.95153981828219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1.08</v>
      </c>
      <c r="U79" s="37">
        <f>SUMPRODUCT(LTA!J79:AN79,LTA!J$102:AN$102,LTA!J$105:AN$105)</f>
        <v>435.19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-265</v>
      </c>
      <c r="AA79" s="75">
        <f>STOA!J79</f>
        <v>325.31</v>
      </c>
      <c r="AB79" s="75">
        <f>-STOA!P79</f>
        <v>0</v>
      </c>
      <c r="AC79">
        <f t="shared" si="3"/>
        <v>20.224573348973784</v>
      </c>
      <c r="AD79">
        <f t="shared" si="4"/>
        <v>1544.7818815797186</v>
      </c>
      <c r="AE79">
        <f>'IDT-1'!F79</f>
        <v>0</v>
      </c>
      <c r="AF79" s="24"/>
      <c r="AG79">
        <f t="shared" si="5"/>
        <v>1544.7818815797186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7.6127700000000003</v>
      </c>
      <c r="E80">
        <f>GT_NG!T80</f>
        <v>11.962145110410097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985.72048609896979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0.32</v>
      </c>
      <c r="U80" s="37">
        <f>SUMPRODUCT(LTA!J80:AN80,LTA!J$102:AN$102,LTA!J$105:AN$105)</f>
        <v>433.8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-265</v>
      </c>
      <c r="AA80" s="75">
        <f>STOA!J80</f>
        <v>325.31</v>
      </c>
      <c r="AB80" s="75">
        <f>-STOA!P80</f>
        <v>0</v>
      </c>
      <c r="AC80">
        <f t="shared" si="3"/>
        <v>20.946335814742625</v>
      </c>
      <c r="AD80">
        <f t="shared" si="4"/>
        <v>1535.6790653946371</v>
      </c>
      <c r="AE80">
        <f>'IDT-1'!F80</f>
        <v>0</v>
      </c>
      <c r="AF80" s="24"/>
      <c r="AG80">
        <f t="shared" si="5"/>
        <v>1535.6790653946371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-145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7.6127700000000003</v>
      </c>
      <c r="E81">
        <f>GT_NG!T81</f>
        <v>11.962145110410097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991.16921888756679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432.77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-267</v>
      </c>
      <c r="AA81" s="75">
        <f>STOA!J81</f>
        <v>325.31</v>
      </c>
      <c r="AB81" s="75">
        <f>-STOA!P81</f>
        <v>0</v>
      </c>
      <c r="AC81">
        <f t="shared" si="3"/>
        <v>21.009039045848866</v>
      </c>
      <c r="AD81">
        <f t="shared" si="4"/>
        <v>1536.7150949521281</v>
      </c>
      <c r="AE81">
        <f>'IDT-1'!F81</f>
        <v>0</v>
      </c>
      <c r="AF81" s="24"/>
      <c r="AG81">
        <f t="shared" si="5"/>
        <v>1536.7150949521281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-146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7.6127700000000003</v>
      </c>
      <c r="E82">
        <f>GT_NG!T82</f>
        <v>11.962145110410097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990.18846790930297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431.53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-271</v>
      </c>
      <c r="AA82" s="75">
        <f>STOA!J82</f>
        <v>325.31</v>
      </c>
      <c r="AB82" s="75">
        <f>-STOA!P82</f>
        <v>0</v>
      </c>
      <c r="AC82">
        <f t="shared" si="3"/>
        <v>21.025008947328928</v>
      </c>
      <c r="AD82">
        <f t="shared" si="4"/>
        <v>1530.4783740723842</v>
      </c>
      <c r="AE82">
        <f>'IDT-1'!F82</f>
        <v>0</v>
      </c>
      <c r="AF82" s="24"/>
      <c r="AG82">
        <f t="shared" si="5"/>
        <v>1530.4783740723842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-146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7.6127700000000003</v>
      </c>
      <c r="E83">
        <f>GT_NG!T83</f>
        <v>11.97062423500612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990.18846790930297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434.51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-278.99</v>
      </c>
      <c r="AA83" s="75">
        <f>STOA!J83</f>
        <v>325.40000000000003</v>
      </c>
      <c r="AB83" s="75">
        <f>-STOA!P83</f>
        <v>0</v>
      </c>
      <c r="AC83">
        <f t="shared" si="3"/>
        <v>21.247329587838447</v>
      </c>
      <c r="AD83">
        <f t="shared" si="4"/>
        <v>1511.3445325564708</v>
      </c>
      <c r="AE83">
        <f>'IDT-1'!F83</f>
        <v>0</v>
      </c>
      <c r="AF83" s="24"/>
      <c r="AG83">
        <f t="shared" si="5"/>
        <v>1511.3445325564708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-160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7.6127700000000003</v>
      </c>
      <c r="E84">
        <f>GT_NG!T84</f>
        <v>11.97062423500612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985.31499830288169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434.23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-285</v>
      </c>
      <c r="AA84" s="75">
        <f>STOA!J84</f>
        <v>325.40000000000003</v>
      </c>
      <c r="AB84" s="75">
        <f>-STOA!P84</f>
        <v>0</v>
      </c>
      <c r="AC84">
        <f t="shared" si="3"/>
        <v>21.255336601710333</v>
      </c>
      <c r="AD84">
        <f t="shared" si="4"/>
        <v>1500.1730559361777</v>
      </c>
      <c r="AE84">
        <f>'IDT-1'!F84</f>
        <v>0</v>
      </c>
      <c r="AF84" s="24"/>
      <c r="AG84">
        <f t="shared" si="5"/>
        <v>1500.1730559361777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-160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7.6127700000000003</v>
      </c>
      <c r="E85">
        <f>GT_NG!T85</f>
        <v>11.97062423500612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972.15181807453473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433.43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-264</v>
      </c>
      <c r="AA85" s="75">
        <f>STOA!J85</f>
        <v>306.81</v>
      </c>
      <c r="AB85" s="75">
        <f>-STOA!P85</f>
        <v>0</v>
      </c>
      <c r="AC85">
        <f t="shared" si="3"/>
        <v>20.782427937734777</v>
      </c>
      <c r="AD85">
        <f t="shared" si="4"/>
        <v>1489.0927843718061</v>
      </c>
      <c r="AE85">
        <f>'IDT-1'!F85</f>
        <v>0</v>
      </c>
      <c r="AF85" s="24"/>
      <c r="AG85">
        <f t="shared" si="5"/>
        <v>1489.0927843718061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-160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7.6127700000000003</v>
      </c>
      <c r="E86">
        <f>GT_NG!T86</f>
        <v>11.97062423500612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952.69033004736048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432.44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-257</v>
      </c>
      <c r="AA86" s="75">
        <f>STOA!J86</f>
        <v>293.29000000000002</v>
      </c>
      <c r="AB86" s="75">
        <f>-STOA!P86</f>
        <v>0</v>
      </c>
      <c r="AC86">
        <f t="shared" si="3"/>
        <v>20.243769399996371</v>
      </c>
      <c r="AD86">
        <f t="shared" si="4"/>
        <v>1482.6599548823704</v>
      </c>
      <c r="AE86">
        <f>'IDT-1'!F86</f>
        <v>0</v>
      </c>
      <c r="AF86" s="24"/>
      <c r="AG86">
        <f t="shared" si="5"/>
        <v>1482.6599548823704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-140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7.6127700000000003</v>
      </c>
      <c r="E87">
        <f>GT_NG!T87</f>
        <v>10.99509090909091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66.717569487450362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952.69033004736048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431.62000000000006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-212.99</v>
      </c>
      <c r="AA87" s="75">
        <f>STOA!J87</f>
        <v>248.30000000000004</v>
      </c>
      <c r="AB87" s="75">
        <f>-STOA!P87</f>
        <v>0</v>
      </c>
      <c r="AC87">
        <f t="shared" si="3"/>
        <v>19.501226201188018</v>
      </c>
      <c r="AD87">
        <f t="shared" si="4"/>
        <v>1467.344534242714</v>
      </c>
      <c r="AE87">
        <f>'IDT-1'!F87</f>
        <v>0</v>
      </c>
      <c r="AF87" s="24"/>
      <c r="AG87">
        <f t="shared" si="5"/>
        <v>1467.344534242714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7.6127700000000003</v>
      </c>
      <c r="E88">
        <f>GT_NG!T88</f>
        <v>10.99509090909091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66.717569487450362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952.69033004736048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429.75000000000006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-193</v>
      </c>
      <c r="AA88" s="75">
        <f>STOA!J88</f>
        <v>248.30000000000004</v>
      </c>
      <c r="AB88" s="75">
        <f>-STOA!P88</f>
        <v>0</v>
      </c>
      <c r="AC88">
        <f t="shared" si="3"/>
        <v>19.307296432019331</v>
      </c>
      <c r="AD88">
        <f t="shared" si="4"/>
        <v>1485.6584640118826</v>
      </c>
      <c r="AE88">
        <f>'IDT-1'!F88</f>
        <v>0</v>
      </c>
      <c r="AF88" s="24"/>
      <c r="AG88">
        <f t="shared" si="5"/>
        <v>1485.6584640118826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7.6127700000000003</v>
      </c>
      <c r="E89">
        <f>GT_NG!T89</f>
        <v>10.99509090909091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66.717569487450362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949.35217113826968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429.31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-109</v>
      </c>
      <c r="AA89" s="75">
        <f>STOA!J89</f>
        <v>203.23000000000002</v>
      </c>
      <c r="AB89" s="75">
        <f>-STOA!P89</f>
        <v>0</v>
      </c>
      <c r="AC89">
        <f t="shared" si="3"/>
        <v>18.131669921754924</v>
      </c>
      <c r="AD89">
        <f t="shared" si="4"/>
        <v>1521.985931613056</v>
      </c>
      <c r="AE89">
        <f>'IDT-1'!F89</f>
        <v>-14.993</v>
      </c>
      <c r="AF89" s="24"/>
      <c r="AG89">
        <f t="shared" si="5"/>
        <v>1506.992931613056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7.6127700000000003</v>
      </c>
      <c r="E90">
        <f>GT_NG!T90</f>
        <v>10.99509090909091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66.717569487450362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966.04284734665669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429.38000000000005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-76</v>
      </c>
      <c r="AA90" s="75">
        <f>STOA!J90</f>
        <v>203.23000000000002</v>
      </c>
      <c r="AB90" s="75">
        <f>-STOA!P90</f>
        <v>0</v>
      </c>
      <c r="AC90">
        <f t="shared" si="3"/>
        <v>18.16374821460019</v>
      </c>
      <c r="AD90">
        <f t="shared" si="4"/>
        <v>1551.714529528598</v>
      </c>
      <c r="AE90">
        <f>'IDT-1'!F90</f>
        <v>-21.335999999999999</v>
      </c>
      <c r="AF90" s="24"/>
      <c r="AG90">
        <f t="shared" si="5"/>
        <v>1530.3785295285979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-170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7.6127700000000003</v>
      </c>
      <c r="E91">
        <f>GT_NG!T91</f>
        <v>11.335058823529414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66.717569487450362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962.76157049073311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429.53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-25</v>
      </c>
      <c r="AA91" s="75">
        <f>STOA!J91</f>
        <v>203.33</v>
      </c>
      <c r="AB91" s="75">
        <f>-STOA!P91</f>
        <v>0</v>
      </c>
      <c r="AC91">
        <f t="shared" si="3"/>
        <v>17.642889554672188</v>
      </c>
      <c r="AD91">
        <f t="shared" si="4"/>
        <v>1605.5440792470408</v>
      </c>
      <c r="AE91">
        <f>'IDT-1'!F91</f>
        <v>-40.941000000000003</v>
      </c>
      <c r="AF91" s="24"/>
      <c r="AG91">
        <f t="shared" si="5"/>
        <v>1564.6030792470408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7.6127700000000003</v>
      </c>
      <c r="E92">
        <f>GT_NG!T92</f>
        <v>11.335058823529414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66.717569487450362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962.76157049073311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429.32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203.33</v>
      </c>
      <c r="AB92" s="75">
        <f>-STOA!P92</f>
        <v>0</v>
      </c>
      <c r="AC92">
        <f t="shared" si="3"/>
        <v>17.419088366617302</v>
      </c>
      <c r="AD92">
        <f t="shared" si="4"/>
        <v>1630.5578804350957</v>
      </c>
      <c r="AE92">
        <f>'IDT-1'!F92</f>
        <v>-41.011000000000003</v>
      </c>
      <c r="AF92" s="24"/>
      <c r="AG92">
        <f t="shared" si="5"/>
        <v>1589.5468804350958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-165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7.6127700000000003</v>
      </c>
      <c r="E93">
        <f>GT_NG!T93</f>
        <v>6.650823529411765</v>
      </c>
      <c r="F93">
        <f>GT_Spot!T93</f>
        <v>0</v>
      </c>
      <c r="G93">
        <f>PPCL_NG!T93</f>
        <v>22.54</v>
      </c>
      <c r="H93">
        <f>PPCL_Spot!T93</f>
        <v>0</v>
      </c>
      <c r="I93">
        <f>Bawana_NG!T93</f>
        <v>66.717569487450362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961.81709945815726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203.33</v>
      </c>
      <c r="AB93" s="75">
        <f>-STOA!P93</f>
        <v>0</v>
      </c>
      <c r="AC93">
        <f t="shared" si="3"/>
        <v>17.088554562887516</v>
      </c>
      <c r="AD93">
        <f t="shared" si="4"/>
        <v>1643.5497079121317</v>
      </c>
      <c r="AE93">
        <f>'IDT-1'!F93</f>
        <v>-21.736999999999998</v>
      </c>
      <c r="AF93" s="24"/>
      <c r="AG93">
        <f t="shared" si="5"/>
        <v>1621.8127079121316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-140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7.6127700000000003</v>
      </c>
      <c r="E94">
        <f>GT_NG!T94</f>
        <v>6.650823529411765</v>
      </c>
      <c r="F94">
        <f>GT_Spot!T94</f>
        <v>0</v>
      </c>
      <c r="G94">
        <f>PPCL_NG!T94</f>
        <v>22.54</v>
      </c>
      <c r="H94">
        <f>PPCL_Spot!T94</f>
        <v>0</v>
      </c>
      <c r="I94">
        <f>Bawana_NG!T94</f>
        <v>66.717569487450362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961.81709945815726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427.15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203.33</v>
      </c>
      <c r="AB94" s="75">
        <f>-STOA!P94</f>
        <v>0</v>
      </c>
      <c r="AC94">
        <f t="shared" si="3"/>
        <v>16.974077287665565</v>
      </c>
      <c r="AD94">
        <f t="shared" si="4"/>
        <v>1650.7441851873539</v>
      </c>
      <c r="AE94">
        <f>'IDT-1'!F94</f>
        <v>-8.0069999999999997</v>
      </c>
      <c r="AF94" s="24"/>
      <c r="AG94">
        <f t="shared" si="5"/>
        <v>1642.7371851873538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7.6127700000000003</v>
      </c>
      <c r="E95">
        <f>GT_NG!T95</f>
        <v>6.650823529411765</v>
      </c>
      <c r="F95">
        <f>GT_Spot!T95</f>
        <v>0</v>
      </c>
      <c r="G95">
        <f>PPCL_NG!T95</f>
        <v>22.54</v>
      </c>
      <c r="H95">
        <f>PPCL_Spot!T95</f>
        <v>0</v>
      </c>
      <c r="I95">
        <f>Bawana_NG!T95</f>
        <v>66.717569487450362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943.98045127951946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427.34999999999997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203.42000000000002</v>
      </c>
      <c r="AB95" s="75">
        <f>-STOA!P95</f>
        <v>0</v>
      </c>
      <c r="AC95">
        <f t="shared" si="3"/>
        <v>16.420151045194761</v>
      </c>
      <c r="AD95">
        <f t="shared" si="4"/>
        <v>1678.7514632511868</v>
      </c>
      <c r="AE95">
        <f>'IDT-1'!F95</f>
        <v>0</v>
      </c>
      <c r="AF95" s="24"/>
      <c r="AG95">
        <f t="shared" si="5"/>
        <v>1678.7514632511868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-85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7.6127700000000003</v>
      </c>
      <c r="E96">
        <f>GT_NG!T96</f>
        <v>6.650823529411765</v>
      </c>
      <c r="F96">
        <f>GT_Spot!T96</f>
        <v>0</v>
      </c>
      <c r="G96">
        <f>PPCL_NG!T96</f>
        <v>22.54</v>
      </c>
      <c r="H96">
        <f>PPCL_Spot!T96</f>
        <v>0</v>
      </c>
      <c r="I96">
        <f>Bawana_NG!T96</f>
        <v>66.717569487450362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934.24899599821322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427.74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203.42000000000002</v>
      </c>
      <c r="AB96" s="75">
        <f>-STOA!P96</f>
        <v>0</v>
      </c>
      <c r="AC96">
        <f t="shared" si="3"/>
        <v>16.16038368827536</v>
      </c>
      <c r="AD96">
        <f t="shared" si="4"/>
        <v>1689.6697753268002</v>
      </c>
      <c r="AE96">
        <f>'IDT-1'!F96</f>
        <v>0</v>
      </c>
      <c r="AF96" s="24"/>
      <c r="AG96">
        <f t="shared" si="5"/>
        <v>1689.6697753268002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-65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7.6127700000000003</v>
      </c>
      <c r="E97">
        <f>GT_NG!T97</f>
        <v>6.650823529411765</v>
      </c>
      <c r="F97">
        <f>GT_Spot!T97</f>
        <v>0</v>
      </c>
      <c r="G97">
        <f>PPCL_NG!T97</f>
        <v>22.54</v>
      </c>
      <c r="H97">
        <f>PPCL_Spot!T97</f>
        <v>0</v>
      </c>
      <c r="I97">
        <f>Bawana_NG!T97</f>
        <v>66.717569487450362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924.01424530150848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203.42000000000002</v>
      </c>
      <c r="AB97" s="75">
        <f>-STOA!P97</f>
        <v>0</v>
      </c>
      <c r="AC97">
        <f t="shared" si="3"/>
        <v>15.93855396931143</v>
      </c>
      <c r="AD97">
        <f t="shared" si="4"/>
        <v>1694.8168543490594</v>
      </c>
      <c r="AE97">
        <f>'IDT-1'!F97</f>
        <v>0</v>
      </c>
      <c r="AF97" s="24"/>
      <c r="AG97">
        <f t="shared" si="5"/>
        <v>1694.8168543490594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7.6127700000000003</v>
      </c>
      <c r="E98">
        <f>GT_NG!T98</f>
        <v>6.650823529411765</v>
      </c>
      <c r="F98">
        <f>GT_Spot!T98</f>
        <v>0</v>
      </c>
      <c r="G98">
        <f>PPCL_NG!T98</f>
        <v>22.54</v>
      </c>
      <c r="H98">
        <f>PPCL_Spot!T98</f>
        <v>0</v>
      </c>
      <c r="I98">
        <f>Bawana_NG!T98</f>
        <v>66.717569487450362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924.01424530150848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428.16999999999996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203.42000000000002</v>
      </c>
      <c r="AB98" s="75">
        <f>-STOA!P98</f>
        <v>0</v>
      </c>
      <c r="AC98">
        <f t="shared" si="3"/>
        <v>16.029711244533384</v>
      </c>
      <c r="AD98">
        <f t="shared" si="4"/>
        <v>1684.9956970738374</v>
      </c>
      <c r="AE98">
        <f>'IDT-1'!F98</f>
        <v>0</v>
      </c>
      <c r="AF98" s="24"/>
      <c r="AG98">
        <f t="shared" si="5"/>
        <v>1684.9956970738374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0.18764123999999979</v>
      </c>
      <c r="E99">
        <f t="shared" si="6"/>
        <v>0.27718186336664774</v>
      </c>
      <c r="F99">
        <f t="shared" si="6"/>
        <v>0</v>
      </c>
      <c r="G99">
        <f t="shared" si="6"/>
        <v>0.7087827479928569</v>
      </c>
      <c r="H99">
        <f t="shared" si="6"/>
        <v>0</v>
      </c>
      <c r="I99">
        <f t="shared" si="6"/>
        <v>1.5862339172975131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18.295195077248447</v>
      </c>
      <c r="P99" s="36">
        <f t="shared" si="6"/>
        <v>1.8034284869935553</v>
      </c>
      <c r="Q99" s="36">
        <f t="shared" si="6"/>
        <v>0.59944107858590467</v>
      </c>
      <c r="R99" s="38">
        <f>SUM(R3:R98)/4000</f>
        <v>0.2625200000000002</v>
      </c>
      <c r="S99" s="38">
        <f t="shared" si="6"/>
        <v>0</v>
      </c>
      <c r="T99" s="37">
        <f t="shared" si="6"/>
        <v>0.82284749999999984</v>
      </c>
      <c r="U99" s="37">
        <f t="shared" si="6"/>
        <v>11.221915000000005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-3.5470199999999998</v>
      </c>
      <c r="AA99" s="75">
        <f t="shared" si="6"/>
        <v>5.5931625000000045</v>
      </c>
      <c r="AB99" s="75">
        <f t="shared" si="6"/>
        <v>0</v>
      </c>
      <c r="AC99">
        <f t="shared" si="6"/>
        <v>0.40936728211081719</v>
      </c>
      <c r="AD99">
        <f t="shared" si="6"/>
        <v>35.897972129374104</v>
      </c>
      <c r="AE99">
        <f t="shared" si="6"/>
        <v>-7.0987999999999996E-2</v>
      </c>
      <c r="AG99">
        <f t="shared" si="6"/>
        <v>35.826984129374082</v>
      </c>
      <c r="AI99">
        <f t="shared" si="6"/>
        <v>0</v>
      </c>
      <c r="AJ99">
        <f t="shared" si="6"/>
        <v>0</v>
      </c>
      <c r="AK99">
        <f t="shared" si="6"/>
        <v>3.2259999999999997E-2</v>
      </c>
      <c r="AL99">
        <f t="shared" si="6"/>
        <v>-1.5362499999999999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45085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1.29762</v>
      </c>
      <c r="E3">
        <f>GT_NG!S3</f>
        <v>1.7280023094688222</v>
      </c>
      <c r="F3">
        <f>GT_Spot!S3</f>
        <v>0</v>
      </c>
      <c r="G3">
        <f>PPCL_NG!S3</f>
        <v>45.796987040326293</v>
      </c>
      <c r="H3">
        <f>PPCL_Spot!S3</f>
        <v>0</v>
      </c>
      <c r="I3">
        <f>Bawana_NG!S3</f>
        <v>15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76.779886592823729</v>
      </c>
      <c r="P3" s="36">
        <v>0</v>
      </c>
      <c r="Q3" s="36">
        <v>0</v>
      </c>
      <c r="R3" s="38">
        <v>0</v>
      </c>
      <c r="S3" s="38">
        <v>0.31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69.64</v>
      </c>
      <c r="AB3" s="75">
        <f>-STOA!Q3</f>
        <v>0</v>
      </c>
      <c r="AC3">
        <f>SUMIF(B3:AB3,"&gt;0")*$AC$2-SUMIF(B3:AB3,"&lt;0")*($AC$2/(1-$AC$2))+SUMIF(AI3:AR3,"&gt;0")*$AC$2-SUMIF(AI3:AR3,"&lt;0")*($AC$2/(1-$AC$2))</f>
        <v>2.4743308908487185</v>
      </c>
      <c r="AD3">
        <f>SUM(B3:AB3,AI3:AR3)-AC3</f>
        <v>138.07816505177016</v>
      </c>
      <c r="AE3">
        <f>'IDT-1'!E3</f>
        <v>0</v>
      </c>
      <c r="AF3" s="24"/>
      <c r="AG3">
        <f>SUM(AD3:AF3)+AT3</f>
        <v>138.07816505177016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1.29762</v>
      </c>
      <c r="E4">
        <f>GT_NG!S4</f>
        <v>1.7285433623351112</v>
      </c>
      <c r="F4">
        <f>GT_Spot!S4</f>
        <v>0</v>
      </c>
      <c r="G4">
        <f>PPCL_NG!S4</f>
        <v>45.796987040326293</v>
      </c>
      <c r="H4">
        <f>PPCL_Spot!S4</f>
        <v>0</v>
      </c>
      <c r="I4">
        <f>Bawana_NG!S4</f>
        <v>13.08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75.819886592823735</v>
      </c>
      <c r="P4" s="36">
        <v>0</v>
      </c>
      <c r="Q4" s="36">
        <v>0</v>
      </c>
      <c r="R4" s="38">
        <v>0</v>
      </c>
      <c r="S4" s="38">
        <v>0.31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69.64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2.4489916521139414</v>
      </c>
      <c r="AD4">
        <f t="shared" ref="AD4:AD67" si="1">SUM(B4:AB4,AI4:AR4)-AC4</f>
        <v>135.22404534337119</v>
      </c>
      <c r="AE4">
        <f>'IDT-1'!E4</f>
        <v>0</v>
      </c>
      <c r="AF4" s="24"/>
      <c r="AG4">
        <f t="shared" ref="AG4:AG67" si="2">SUM(AD4:AF4)+AT4</f>
        <v>135.22404534337119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1.29762</v>
      </c>
      <c r="E5">
        <f>GT_NG!S5</f>
        <v>1.7285433623351112</v>
      </c>
      <c r="F5">
        <f>GT_Spot!S5</f>
        <v>0</v>
      </c>
      <c r="G5">
        <f>PPCL_NG!S5</f>
        <v>45.796987040326293</v>
      </c>
      <c r="H5">
        <f>PPCL_Spot!S5</f>
        <v>0</v>
      </c>
      <c r="I5">
        <f>Bawana_NG!S5</f>
        <v>13.08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72.919886592823744</v>
      </c>
      <c r="P5" s="36">
        <v>0</v>
      </c>
      <c r="Q5" s="36">
        <v>0</v>
      </c>
      <c r="R5" s="38">
        <v>0</v>
      </c>
      <c r="S5" s="38">
        <v>0.31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69.64</v>
      </c>
      <c r="AB5" s="75">
        <f>-STOA!Q5</f>
        <v>0</v>
      </c>
      <c r="AC5">
        <f t="shared" si="0"/>
        <v>2.4234716521139417</v>
      </c>
      <c r="AD5">
        <f t="shared" si="1"/>
        <v>132.34956534337121</v>
      </c>
      <c r="AE5">
        <f>'IDT-1'!E5</f>
        <v>0</v>
      </c>
      <c r="AF5" s="24"/>
      <c r="AG5">
        <f t="shared" si="2"/>
        <v>132.34956534337121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1.29762</v>
      </c>
      <c r="E6">
        <f>GT_NG!S6</f>
        <v>1.7285433623351112</v>
      </c>
      <c r="F6">
        <f>GT_Spot!S6</f>
        <v>0</v>
      </c>
      <c r="G6">
        <f>PPCL_NG!S6</f>
        <v>45.796987040326293</v>
      </c>
      <c r="H6">
        <f>PPCL_Spot!S6</f>
        <v>0</v>
      </c>
      <c r="I6">
        <f>Bawana_NG!S6</f>
        <v>13.08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70.979886592823732</v>
      </c>
      <c r="P6" s="36">
        <v>0</v>
      </c>
      <c r="Q6" s="36">
        <v>0</v>
      </c>
      <c r="R6" s="38">
        <v>0</v>
      </c>
      <c r="S6" s="38">
        <v>0.31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69.64</v>
      </c>
      <c r="AB6" s="75">
        <f>-STOA!Q6</f>
        <v>0</v>
      </c>
      <c r="AC6">
        <f t="shared" si="0"/>
        <v>2.4063996521139419</v>
      </c>
      <c r="AD6">
        <f t="shared" si="1"/>
        <v>130.4266373433712</v>
      </c>
      <c r="AE6">
        <f>'IDT-1'!E6</f>
        <v>0</v>
      </c>
      <c r="AF6" s="24"/>
      <c r="AG6">
        <f t="shared" si="2"/>
        <v>130.4266373433712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1.29762</v>
      </c>
      <c r="E7">
        <f>GT_NG!S7</f>
        <v>1.7285433623351112</v>
      </c>
      <c r="F7">
        <f>GT_Spot!S7</f>
        <v>0</v>
      </c>
      <c r="G7">
        <f>PPCL_NG!S7</f>
        <v>45.796987040326293</v>
      </c>
      <c r="H7">
        <f>PPCL_Spot!S7</f>
        <v>0</v>
      </c>
      <c r="I7">
        <f>Bawana_NG!S7</f>
        <v>15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75.761150492823731</v>
      </c>
      <c r="P7" s="36">
        <v>0</v>
      </c>
      <c r="Q7" s="36">
        <v>0</v>
      </c>
      <c r="R7" s="38">
        <v>0</v>
      </c>
      <c r="S7" s="38">
        <v>0.31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-77</v>
      </c>
      <c r="AA7" s="75">
        <f>STOA!K7</f>
        <v>69.64</v>
      </c>
      <c r="AB7" s="75">
        <f>-STOA!Q7</f>
        <v>0</v>
      </c>
      <c r="AC7">
        <f t="shared" si="0"/>
        <v>2.5275176670893091</v>
      </c>
      <c r="AD7">
        <f t="shared" si="1"/>
        <v>130.00678322839585</v>
      </c>
      <c r="AE7">
        <f>'IDT-1'!E7</f>
        <v>0</v>
      </c>
      <c r="AF7" s="24"/>
      <c r="AG7">
        <f t="shared" si="2"/>
        <v>130.00678322839585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1.29762</v>
      </c>
      <c r="E8">
        <f>GT_NG!S8</f>
        <v>1.7285433623351112</v>
      </c>
      <c r="F8">
        <f>GT_Spot!S8</f>
        <v>0</v>
      </c>
      <c r="G8">
        <f>PPCL_NG!S8</f>
        <v>45.796987040326293</v>
      </c>
      <c r="H8">
        <f>PPCL_Spot!S8</f>
        <v>0</v>
      </c>
      <c r="I8">
        <f>Bawana_NG!S8</f>
        <v>15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71.891150492823726</v>
      </c>
      <c r="P8" s="36">
        <v>0</v>
      </c>
      <c r="Q8" s="36">
        <v>0</v>
      </c>
      <c r="R8" s="38">
        <v>0</v>
      </c>
      <c r="S8" s="38">
        <v>0.31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-77</v>
      </c>
      <c r="AA8" s="75">
        <f>STOA!K8</f>
        <v>69.64</v>
      </c>
      <c r="AB8" s="75">
        <f>-STOA!Q8</f>
        <v>0</v>
      </c>
      <c r="AC8">
        <f t="shared" si="0"/>
        <v>2.4934616670893091</v>
      </c>
      <c r="AD8">
        <f t="shared" si="1"/>
        <v>126.17083922839585</v>
      </c>
      <c r="AE8">
        <f>'IDT-1'!E8</f>
        <v>0</v>
      </c>
      <c r="AF8" s="24"/>
      <c r="AG8">
        <f t="shared" si="2"/>
        <v>126.17083922839585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1.29762</v>
      </c>
      <c r="E9">
        <f>GT_NG!S9</f>
        <v>1.7285433623351112</v>
      </c>
      <c r="F9">
        <f>GT_Spot!S9</f>
        <v>0</v>
      </c>
      <c r="G9">
        <f>PPCL_NG!S9</f>
        <v>45.796987040326293</v>
      </c>
      <c r="H9">
        <f>PPCL_Spot!S9</f>
        <v>0</v>
      </c>
      <c r="I9">
        <f>Bawana_NG!S9</f>
        <v>18.101825966542663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72.858589507805888</v>
      </c>
      <c r="P9" s="36">
        <v>0</v>
      </c>
      <c r="Q9" s="36">
        <v>0</v>
      </c>
      <c r="R9" s="38">
        <v>0</v>
      </c>
      <c r="S9" s="38">
        <v>0.31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-77</v>
      </c>
      <c r="AA9" s="75">
        <f>STOA!K9</f>
        <v>69.64</v>
      </c>
      <c r="AB9" s="75">
        <f>-STOA!Q9</f>
        <v>0</v>
      </c>
      <c r="AC9">
        <f t="shared" si="0"/>
        <v>2.5292711989267271</v>
      </c>
      <c r="AD9">
        <f t="shared" si="1"/>
        <v>130.20429467808322</v>
      </c>
      <c r="AE9">
        <f>'IDT-1'!E9</f>
        <v>0</v>
      </c>
      <c r="AF9" s="24"/>
      <c r="AG9">
        <f t="shared" si="2"/>
        <v>130.20429467808322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1.29762</v>
      </c>
      <c r="E10">
        <f>GT_NG!S10</f>
        <v>1.7285433623351112</v>
      </c>
      <c r="F10">
        <f>GT_Spot!S10</f>
        <v>0</v>
      </c>
      <c r="G10">
        <f>PPCL_NG!S10</f>
        <v>45.796987040326293</v>
      </c>
      <c r="H10">
        <f>PPCL_Spot!S10</f>
        <v>0</v>
      </c>
      <c r="I10">
        <f>Bawana_NG!S10</f>
        <v>18.101825966542663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71.888589507805889</v>
      </c>
      <c r="P10" s="36">
        <v>0</v>
      </c>
      <c r="Q10" s="36">
        <v>0</v>
      </c>
      <c r="R10" s="38">
        <v>0</v>
      </c>
      <c r="S10" s="38">
        <v>0.31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-77</v>
      </c>
      <c r="AA10" s="75">
        <f>STOA!K10</f>
        <v>69.64</v>
      </c>
      <c r="AB10" s="75">
        <f>-STOA!Q10</f>
        <v>0</v>
      </c>
      <c r="AC10">
        <f t="shared" si="0"/>
        <v>2.5207351989267277</v>
      </c>
      <c r="AD10">
        <f t="shared" si="1"/>
        <v>129.24283067808324</v>
      </c>
      <c r="AE10">
        <f>'IDT-1'!E10</f>
        <v>0</v>
      </c>
      <c r="AF10" s="24"/>
      <c r="AG10">
        <f t="shared" si="2"/>
        <v>129.24283067808324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1.29762</v>
      </c>
      <c r="E11">
        <f>GT_NG!S11</f>
        <v>1.7285433623351112</v>
      </c>
      <c r="F11">
        <f>GT_Spot!S11</f>
        <v>0</v>
      </c>
      <c r="G11">
        <f>PPCL_NG!S11</f>
        <v>45.796987040326293</v>
      </c>
      <c r="H11">
        <f>PPCL_Spot!S11</f>
        <v>0</v>
      </c>
      <c r="I11">
        <f>Bawana_NG!S11</f>
        <v>18.101825966542663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39.036367275951761</v>
      </c>
      <c r="P11" s="36">
        <v>0</v>
      </c>
      <c r="Q11" s="36">
        <v>0</v>
      </c>
      <c r="R11" s="38">
        <v>0</v>
      </c>
      <c r="S11" s="38">
        <v>0.31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-45</v>
      </c>
      <c r="AA11" s="75">
        <f>STOA!K11</f>
        <v>69.64</v>
      </c>
      <c r="AB11" s="75">
        <f>-STOA!Q11</f>
        <v>0</v>
      </c>
      <c r="AC11">
        <f t="shared" si="0"/>
        <v>1.9475355625761608</v>
      </c>
      <c r="AD11">
        <f t="shared" si="1"/>
        <v>128.9638080825797</v>
      </c>
      <c r="AE11">
        <f>'IDT-1'!E11</f>
        <v>0</v>
      </c>
      <c r="AF11" s="24"/>
      <c r="AG11">
        <f t="shared" si="2"/>
        <v>128.9638080825797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1.29762</v>
      </c>
      <c r="E12">
        <f>GT_NG!S12</f>
        <v>1.7790005614823132</v>
      </c>
      <c r="F12">
        <f>GT_Spot!S12</f>
        <v>0</v>
      </c>
      <c r="G12">
        <f>PPCL_NG!S12</f>
        <v>45.796987040326293</v>
      </c>
      <c r="H12">
        <f>PPCL_Spot!S12</f>
        <v>0</v>
      </c>
      <c r="I12">
        <f>Bawana_NG!S12</f>
        <v>18.101825966542663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39.997077150439985</v>
      </c>
      <c r="P12" s="36">
        <v>0</v>
      </c>
      <c r="Q12" s="36">
        <v>0</v>
      </c>
      <c r="R12" s="38">
        <v>0</v>
      </c>
      <c r="S12" s="38">
        <v>0.31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-45</v>
      </c>
      <c r="AA12" s="75">
        <f>STOA!K12</f>
        <v>69.64</v>
      </c>
      <c r="AB12" s="75">
        <f>-STOA!Q12</f>
        <v>0</v>
      </c>
      <c r="AC12">
        <f t="shared" si="0"/>
        <v>1.9564338328241526</v>
      </c>
      <c r="AD12">
        <f t="shared" si="1"/>
        <v>129.96607688596711</v>
      </c>
      <c r="AE12">
        <f>'IDT-1'!E12</f>
        <v>0</v>
      </c>
      <c r="AF12" s="24"/>
      <c r="AG12">
        <f t="shared" si="2"/>
        <v>129.96607688596711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1.29762</v>
      </c>
      <c r="E13">
        <f>GT_NG!S13</f>
        <v>1.7790005614823132</v>
      </c>
      <c r="F13">
        <f>GT_Spot!S13</f>
        <v>0</v>
      </c>
      <c r="G13">
        <f>PPCL_NG!S13</f>
        <v>45.796987040326293</v>
      </c>
      <c r="H13">
        <f>PPCL_Spot!S13</f>
        <v>0</v>
      </c>
      <c r="I13">
        <f>Bawana_NG!S13</f>
        <v>18.101825966542663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37.970348944807881</v>
      </c>
      <c r="P13" s="36">
        <v>0</v>
      </c>
      <c r="Q13" s="36">
        <v>0</v>
      </c>
      <c r="R13" s="38">
        <v>0</v>
      </c>
      <c r="S13" s="38">
        <v>0.31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-45</v>
      </c>
      <c r="AA13" s="75">
        <f>STOA!K13</f>
        <v>69.64</v>
      </c>
      <c r="AB13" s="75">
        <f>-STOA!Q13</f>
        <v>0</v>
      </c>
      <c r="AC13">
        <f t="shared" si="0"/>
        <v>1.9385986246145899</v>
      </c>
      <c r="AD13">
        <f t="shared" si="1"/>
        <v>127.95718388854455</v>
      </c>
      <c r="AE13">
        <f>'IDT-1'!E13</f>
        <v>0</v>
      </c>
      <c r="AF13" s="24"/>
      <c r="AG13">
        <f t="shared" si="2"/>
        <v>127.95718388854455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1.29762</v>
      </c>
      <c r="E14">
        <f>GT_NG!S14</f>
        <v>1.7790005614823132</v>
      </c>
      <c r="F14">
        <f>GT_Spot!S14</f>
        <v>0</v>
      </c>
      <c r="G14">
        <f>PPCL_NG!S14</f>
        <v>45.796987040326293</v>
      </c>
      <c r="H14">
        <f>PPCL_Spot!S14</f>
        <v>0</v>
      </c>
      <c r="I14">
        <f>Bawana_NG!S14</f>
        <v>18.101825966542663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37.942370760099251</v>
      </c>
      <c r="P14" s="36">
        <v>0</v>
      </c>
      <c r="Q14" s="36">
        <v>0</v>
      </c>
      <c r="R14" s="38">
        <v>0</v>
      </c>
      <c r="S14" s="38">
        <v>0.31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-45</v>
      </c>
      <c r="AA14" s="75">
        <f>STOA!K14</f>
        <v>69.64</v>
      </c>
      <c r="AB14" s="75">
        <f>-STOA!Q14</f>
        <v>0</v>
      </c>
      <c r="AC14">
        <f t="shared" si="0"/>
        <v>1.9383524165891539</v>
      </c>
      <c r="AD14">
        <f t="shared" si="1"/>
        <v>127.92945191186136</v>
      </c>
      <c r="AE14">
        <f>'IDT-1'!E14</f>
        <v>0</v>
      </c>
      <c r="AF14" s="24"/>
      <c r="AG14">
        <f t="shared" si="2"/>
        <v>127.92945191186136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1.29762</v>
      </c>
      <c r="E15">
        <f>GT_NG!S15</f>
        <v>1.7790005614823132</v>
      </c>
      <c r="F15">
        <f>GT_Spot!S15</f>
        <v>0</v>
      </c>
      <c r="G15">
        <f>PPCL_NG!S15</f>
        <v>46.546977468995522</v>
      </c>
      <c r="H15">
        <f>PPCL_Spot!S15</f>
        <v>0</v>
      </c>
      <c r="I15">
        <f>Bawana_NG!S15</f>
        <v>18.101825966542663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31.01741940503107</v>
      </c>
      <c r="P15" s="36">
        <v>0</v>
      </c>
      <c r="Q15" s="36">
        <v>0</v>
      </c>
      <c r="R15" s="38">
        <v>0</v>
      </c>
      <c r="S15" s="38">
        <v>0.31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69.64</v>
      </c>
      <c r="AB15" s="75">
        <f>-STOA!Q15</f>
        <v>0</v>
      </c>
      <c r="AC15">
        <f t="shared" si="0"/>
        <v>1.8396221228258667</v>
      </c>
      <c r="AD15">
        <f t="shared" si="1"/>
        <v>126.85322127922568</v>
      </c>
      <c r="AE15">
        <f>'IDT-1'!E15</f>
        <v>0</v>
      </c>
      <c r="AF15" s="24"/>
      <c r="AG15">
        <f t="shared" si="2"/>
        <v>126.85322127922568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1.29762</v>
      </c>
      <c r="E16">
        <f>GT_NG!S16</f>
        <v>1.7790005614823132</v>
      </c>
      <c r="F16">
        <f>GT_Spot!S16</f>
        <v>0</v>
      </c>
      <c r="G16">
        <f>PPCL_NG!S16</f>
        <v>46.546977468995522</v>
      </c>
      <c r="H16">
        <f>PPCL_Spot!S16</f>
        <v>0</v>
      </c>
      <c r="I16">
        <f>Bawana_NG!S16</f>
        <v>18.101825966542663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30.948577572116545</v>
      </c>
      <c r="P16" s="36">
        <v>0</v>
      </c>
      <c r="Q16" s="36">
        <v>0</v>
      </c>
      <c r="R16" s="38">
        <v>0</v>
      </c>
      <c r="S16" s="38">
        <v>0.31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69.64</v>
      </c>
      <c r="AB16" s="75">
        <f>-STOA!Q16</f>
        <v>0</v>
      </c>
      <c r="AC16">
        <f t="shared" si="0"/>
        <v>1.8390163146962188</v>
      </c>
      <c r="AD16">
        <f t="shared" si="1"/>
        <v>126.78498525444083</v>
      </c>
      <c r="AE16">
        <f>'IDT-1'!E16</f>
        <v>0</v>
      </c>
      <c r="AF16" s="24"/>
      <c r="AG16">
        <f t="shared" si="2"/>
        <v>126.78498525444083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1.29762</v>
      </c>
      <c r="E17">
        <f>GT_NG!S17</f>
        <v>1.7790005614823132</v>
      </c>
      <c r="F17">
        <f>GT_Spot!S17</f>
        <v>0</v>
      </c>
      <c r="G17">
        <f>PPCL_NG!S17</f>
        <v>46.546977468995522</v>
      </c>
      <c r="H17">
        <f>PPCL_Spot!S17</f>
        <v>0</v>
      </c>
      <c r="I17">
        <f>Bawana_NG!S17</f>
        <v>18.101825966542663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29.919287035504695</v>
      </c>
      <c r="P17" s="36">
        <v>0</v>
      </c>
      <c r="Q17" s="36">
        <v>0</v>
      </c>
      <c r="R17" s="38">
        <v>0</v>
      </c>
      <c r="S17" s="38">
        <v>0.31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69.64</v>
      </c>
      <c r="AB17" s="75">
        <f>-STOA!Q17</f>
        <v>0</v>
      </c>
      <c r="AC17">
        <f t="shared" si="0"/>
        <v>1.8299585579740345</v>
      </c>
      <c r="AD17">
        <f t="shared" si="1"/>
        <v>125.76475247455116</v>
      </c>
      <c r="AE17">
        <f>'IDT-1'!E17</f>
        <v>0</v>
      </c>
      <c r="AF17" s="24"/>
      <c r="AG17">
        <f t="shared" si="2"/>
        <v>125.76475247455116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1.29762</v>
      </c>
      <c r="E18">
        <f>GT_NG!S18</f>
        <v>1.7790005614823132</v>
      </c>
      <c r="F18">
        <f>GT_Spot!S18</f>
        <v>0</v>
      </c>
      <c r="G18">
        <f>PPCL_NG!S18</f>
        <v>46.546977468995522</v>
      </c>
      <c r="H18">
        <f>PPCL_Spot!S18</f>
        <v>0</v>
      </c>
      <c r="I18">
        <f>Bawana_NG!S18</f>
        <v>18.101825966542663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28.037898935370578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69.64</v>
      </c>
      <c r="AB18" s="75">
        <f>-STOA!Q18</f>
        <v>0</v>
      </c>
      <c r="AC18">
        <f t="shared" si="0"/>
        <v>1.8141063426928543</v>
      </c>
      <c r="AD18">
        <f t="shared" si="1"/>
        <v>123.97921658969823</v>
      </c>
      <c r="AE18">
        <f>'IDT-1'!E18</f>
        <v>0</v>
      </c>
      <c r="AF18" s="24"/>
      <c r="AG18">
        <f t="shared" si="2"/>
        <v>123.97921658969823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1.29762</v>
      </c>
      <c r="E19">
        <f>GT_NG!S19</f>
        <v>1.7795137940453429</v>
      </c>
      <c r="F19">
        <f>GT_Spot!S19</f>
        <v>0</v>
      </c>
      <c r="G19">
        <f>PPCL_NG!S19</f>
        <v>46.546977468995522</v>
      </c>
      <c r="H19">
        <f>PPCL_Spot!S19</f>
        <v>0</v>
      </c>
      <c r="I19">
        <f>Bawana_NG!S19</f>
        <v>18.101825966542663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28.037898935370578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69.64</v>
      </c>
      <c r="AB19" s="75">
        <f>-STOA!Q19</f>
        <v>0</v>
      </c>
      <c r="AC19">
        <f t="shared" si="0"/>
        <v>1.8141108591394093</v>
      </c>
      <c r="AD19">
        <f t="shared" si="1"/>
        <v>123.97972530581471</v>
      </c>
      <c r="AE19">
        <f>'IDT-1'!E19</f>
        <v>0</v>
      </c>
      <c r="AF19" s="24"/>
      <c r="AG19">
        <f t="shared" si="2"/>
        <v>123.97972530581471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1.29762</v>
      </c>
      <c r="E20">
        <f>GT_NG!S20</f>
        <v>1.76</v>
      </c>
      <c r="F20">
        <f>GT_Spot!S20</f>
        <v>0</v>
      </c>
      <c r="G20">
        <f>PPCL_NG!S20</f>
        <v>46.546977468995522</v>
      </c>
      <c r="H20">
        <f>PPCL_Spot!S20</f>
        <v>0</v>
      </c>
      <c r="I20">
        <f>Bawana_NG!S20</f>
        <v>18.101825966542663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27.982966003845963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69.64</v>
      </c>
      <c r="AB20" s="75">
        <f>-STOA!Q20</f>
        <v>0</v>
      </c>
      <c r="AC20">
        <f t="shared" si="0"/>
        <v>1.8134557279543935</v>
      </c>
      <c r="AD20">
        <f t="shared" si="1"/>
        <v>123.90593371142975</v>
      </c>
      <c r="AE20">
        <f>'IDT-1'!E20</f>
        <v>0</v>
      </c>
      <c r="AF20" s="24"/>
      <c r="AG20">
        <f t="shared" si="2"/>
        <v>123.90593371142975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1.29762</v>
      </c>
      <c r="E21">
        <f>GT_NG!S21</f>
        <v>1.76</v>
      </c>
      <c r="F21">
        <f>GT_Spot!S21</f>
        <v>0</v>
      </c>
      <c r="G21">
        <f>PPCL_NG!S21</f>
        <v>46.546977468995522</v>
      </c>
      <c r="H21">
        <f>PPCL_Spot!S21</f>
        <v>0</v>
      </c>
      <c r="I21">
        <f>Bawana_NG!S21</f>
        <v>18.101825966542663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26.913100153766838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69.64</v>
      </c>
      <c r="AB21" s="75">
        <f>-STOA!Q21</f>
        <v>0</v>
      </c>
      <c r="AC21">
        <f t="shared" si="0"/>
        <v>1.8040409084736972</v>
      </c>
      <c r="AD21">
        <f t="shared" si="1"/>
        <v>122.84548268083132</v>
      </c>
      <c r="AE21">
        <f>'IDT-1'!E21</f>
        <v>0</v>
      </c>
      <c r="AF21" s="24"/>
      <c r="AG21">
        <f t="shared" si="2"/>
        <v>122.84548268083132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1.29762</v>
      </c>
      <c r="E22">
        <f>GT_NG!S22</f>
        <v>1.76</v>
      </c>
      <c r="F22">
        <f>GT_Spot!S22</f>
        <v>0</v>
      </c>
      <c r="G22">
        <f>PPCL_NG!S22</f>
        <v>46.546977468995522</v>
      </c>
      <c r="H22">
        <f>PPCL_Spot!S22</f>
        <v>0</v>
      </c>
      <c r="I22">
        <f>Bawana_NG!S22</f>
        <v>18.770000000000003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27.891027007336429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69.64</v>
      </c>
      <c r="AB22" s="75">
        <f>-STOA!Q22</f>
        <v>0</v>
      </c>
      <c r="AC22">
        <f t="shared" si="0"/>
        <v>1.8185265962795341</v>
      </c>
      <c r="AD22">
        <f t="shared" si="1"/>
        <v>124.47709788005241</v>
      </c>
      <c r="AE22">
        <f>'IDT-1'!E22</f>
        <v>0</v>
      </c>
      <c r="AF22" s="24"/>
      <c r="AG22">
        <f t="shared" si="2"/>
        <v>124.47709788005241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1.29762</v>
      </c>
      <c r="E23">
        <f>GT_NG!S23</f>
        <v>1.76</v>
      </c>
      <c r="F23">
        <f>GT_Spot!S23</f>
        <v>0</v>
      </c>
      <c r="G23">
        <f>PPCL_NG!S23</f>
        <v>46.546977468995522</v>
      </c>
      <c r="H23">
        <f>PPCL_Spot!S23</f>
        <v>0</v>
      </c>
      <c r="I23">
        <f>Bawana_NG!S23</f>
        <v>18.770000000000003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27.883267290289879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69.64</v>
      </c>
      <c r="AB23" s="75">
        <f>-STOA!Q23</f>
        <v>0</v>
      </c>
      <c r="AC23">
        <f t="shared" si="0"/>
        <v>1.8184583107695245</v>
      </c>
      <c r="AD23">
        <f t="shared" si="1"/>
        <v>124.46940644851587</v>
      </c>
      <c r="AE23">
        <f>'IDT-1'!E23</f>
        <v>0</v>
      </c>
      <c r="AF23" s="24"/>
      <c r="AG23">
        <f t="shared" si="2"/>
        <v>124.46940644851587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1.29762</v>
      </c>
      <c r="E24">
        <f>GT_NG!S24</f>
        <v>1.76</v>
      </c>
      <c r="F24">
        <f>GT_Spot!S24</f>
        <v>0</v>
      </c>
      <c r="G24">
        <f>PPCL_NG!S24</f>
        <v>46.546977468995522</v>
      </c>
      <c r="H24">
        <f>PPCL_Spot!S24</f>
        <v>0</v>
      </c>
      <c r="I24">
        <f>Bawana_NG!S24</f>
        <v>20.519088040531528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26.969044172585214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69.64</v>
      </c>
      <c r="AB24" s="75">
        <f>-STOA!Q24</f>
        <v>0</v>
      </c>
      <c r="AC24">
        <f t="shared" si="0"/>
        <v>1.8258051220904008</v>
      </c>
      <c r="AD24">
        <f t="shared" si="1"/>
        <v>125.29692456002186</v>
      </c>
      <c r="AE24">
        <f>'IDT-1'!E24</f>
        <v>0</v>
      </c>
      <c r="AF24" s="24"/>
      <c r="AG24">
        <f t="shared" si="2"/>
        <v>125.29692456002186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1.29762</v>
      </c>
      <c r="E25">
        <f>GT_NG!S25</f>
        <v>1.76</v>
      </c>
      <c r="F25">
        <f>GT_Spot!S25</f>
        <v>0</v>
      </c>
      <c r="G25">
        <f>PPCL_NG!S25</f>
        <v>46.546977468995522</v>
      </c>
      <c r="H25">
        <f>PPCL_Spot!S25</f>
        <v>0</v>
      </c>
      <c r="I25">
        <f>Bawana_NG!S25</f>
        <v>20.519088040531528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25.00626406006452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69.64</v>
      </c>
      <c r="AB25" s="75">
        <f>-STOA!Q25</f>
        <v>0</v>
      </c>
      <c r="AC25">
        <f t="shared" si="0"/>
        <v>1.8085326571002187</v>
      </c>
      <c r="AD25">
        <f t="shared" si="1"/>
        <v>123.35141691249136</v>
      </c>
      <c r="AE25">
        <f>'IDT-1'!E25</f>
        <v>0</v>
      </c>
      <c r="AF25" s="24"/>
      <c r="AG25">
        <f t="shared" si="2"/>
        <v>123.35141691249136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1.29762</v>
      </c>
      <c r="E26">
        <f>GT_NG!S26</f>
        <v>1.76</v>
      </c>
      <c r="F26">
        <f>GT_Spot!S26</f>
        <v>0</v>
      </c>
      <c r="G26">
        <f>PPCL_NG!S26</f>
        <v>46.546977468995522</v>
      </c>
      <c r="H26">
        <f>PPCL_Spot!S26</f>
        <v>0</v>
      </c>
      <c r="I26">
        <f>Bawana_NG!S26</f>
        <v>20.519088040531528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25.934075055537122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69.64</v>
      </c>
      <c r="AB26" s="75">
        <f>-STOA!Q26</f>
        <v>0</v>
      </c>
      <c r="AC26">
        <f t="shared" si="0"/>
        <v>1.8166973938603777</v>
      </c>
      <c r="AD26">
        <f t="shared" si="1"/>
        <v>124.27106317120379</v>
      </c>
      <c r="AE26">
        <f>'IDT-1'!E26</f>
        <v>0</v>
      </c>
      <c r="AF26" s="24"/>
      <c r="AG26">
        <f t="shared" si="2"/>
        <v>124.27106317120379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1.29762</v>
      </c>
      <c r="E27">
        <f>GT_NG!S27</f>
        <v>1.7790005614823132</v>
      </c>
      <c r="F27">
        <f>GT_Spot!S27</f>
        <v>0</v>
      </c>
      <c r="G27">
        <f>PPCL_NG!S27</f>
        <v>46.546977468995522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27.871058248063566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69.64</v>
      </c>
      <c r="AB27" s="75">
        <f>-STOA!Q27</f>
        <v>0</v>
      </c>
      <c r="AC27">
        <f t="shared" si="0"/>
        <v>1.8339100508956547</v>
      </c>
      <c r="AD27">
        <f t="shared" si="1"/>
        <v>126.20983426817726</v>
      </c>
      <c r="AE27">
        <f>'IDT-1'!E27</f>
        <v>0</v>
      </c>
      <c r="AF27" s="24"/>
      <c r="AG27">
        <f t="shared" si="2"/>
        <v>126.20983426817726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1.29762</v>
      </c>
      <c r="E28">
        <f>GT_NG!S28</f>
        <v>1.7790005614823132</v>
      </c>
      <c r="F28">
        <f>GT_Spot!S28</f>
        <v>0</v>
      </c>
      <c r="G28">
        <f>PPCL_NG!S28</f>
        <v>46.546977468995522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31.741058248063567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69.64</v>
      </c>
      <c r="AB28" s="75">
        <f>-STOA!Q28</f>
        <v>0</v>
      </c>
      <c r="AC28">
        <f t="shared" si="0"/>
        <v>1.8679660508956544</v>
      </c>
      <c r="AD28">
        <f t="shared" si="1"/>
        <v>130.04577826817726</v>
      </c>
      <c r="AE28">
        <f>'IDT-1'!E28</f>
        <v>0</v>
      </c>
      <c r="AF28" s="24"/>
      <c r="AG28">
        <f t="shared" si="2"/>
        <v>130.04577826817726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1.29762</v>
      </c>
      <c r="E29">
        <f>GT_NG!S29</f>
        <v>1.7790005614823132</v>
      </c>
      <c r="F29">
        <f>GT_Spot!S29</f>
        <v>0</v>
      </c>
      <c r="G29">
        <f>PPCL_NG!S29</f>
        <v>46.546977468995522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34.69836667299316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69.64</v>
      </c>
      <c r="AB29" s="75">
        <f>-STOA!Q29</f>
        <v>0</v>
      </c>
      <c r="AC29">
        <f t="shared" si="0"/>
        <v>1.8940783650350355</v>
      </c>
      <c r="AD29">
        <f t="shared" si="1"/>
        <v>132.98697437896752</v>
      </c>
      <c r="AE29">
        <f>'IDT-1'!E29</f>
        <v>0</v>
      </c>
      <c r="AF29" s="24"/>
      <c r="AG29">
        <f t="shared" si="2"/>
        <v>132.98697437896752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1.29762</v>
      </c>
      <c r="E30">
        <f>GT_NG!S30</f>
        <v>1.7790005614823132</v>
      </c>
      <c r="F30">
        <f>GT_Spot!S30</f>
        <v>0</v>
      </c>
      <c r="G30">
        <f>PPCL_NG!S30</f>
        <v>46.546977468995522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29.627500312048625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69.64</v>
      </c>
      <c r="AB30" s="75">
        <f>-STOA!Q30</f>
        <v>0</v>
      </c>
      <c r="AC30">
        <f t="shared" si="0"/>
        <v>1.7606734658367702</v>
      </c>
      <c r="AD30">
        <f t="shared" si="1"/>
        <v>138.04951291722125</v>
      </c>
      <c r="AE30">
        <f>'IDT-1'!E30</f>
        <v>0</v>
      </c>
      <c r="AF30" s="24"/>
      <c r="AG30">
        <f t="shared" si="2"/>
        <v>138.04951291722125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1.29762</v>
      </c>
      <c r="E31">
        <f>GT_NG!S31</f>
        <v>1.7285433623351112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29.61155632358583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-22</v>
      </c>
      <c r="AA31" s="75">
        <f>STOA!K31</f>
        <v>69.64</v>
      </c>
      <c r="AB31" s="75">
        <f>-STOA!Q31</f>
        <v>0</v>
      </c>
      <c r="AC31">
        <f t="shared" si="0"/>
        <v>1.6824641994359502</v>
      </c>
      <c r="AD31">
        <f t="shared" si="1"/>
        <v>145.31133056734282</v>
      </c>
      <c r="AE31">
        <f>'IDT-1'!E31</f>
        <v>0</v>
      </c>
      <c r="AF31" s="24"/>
      <c r="AG31">
        <f t="shared" si="2"/>
        <v>145.31133056734282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1.29762</v>
      </c>
      <c r="E32">
        <f>GT_NG!S32</f>
        <v>1.7285433623351112</v>
      </c>
      <c r="F32">
        <f>GT_Spot!S32</f>
        <v>0</v>
      </c>
      <c r="G32">
        <f>PPCL_NG!S32</f>
        <v>45.796987040326293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20.735448910516244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69.64</v>
      </c>
      <c r="AB32" s="75">
        <f>-STOA!Q32</f>
        <v>0</v>
      </c>
      <c r="AC32">
        <f t="shared" si="0"/>
        <v>1.409035648712641</v>
      </c>
      <c r="AD32">
        <f t="shared" si="1"/>
        <v>158.70865170499656</v>
      </c>
      <c r="AE32">
        <f>'IDT-1'!E32</f>
        <v>0</v>
      </c>
      <c r="AF32" s="24"/>
      <c r="AG32">
        <f t="shared" si="2"/>
        <v>158.70865170499656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1.29762</v>
      </c>
      <c r="E33">
        <f>GT_NG!S33</f>
        <v>1.7285433623351112</v>
      </c>
      <c r="F33">
        <f>GT_Spot!S33</f>
        <v>0</v>
      </c>
      <c r="G33">
        <f>PPCL_NG!S33</f>
        <v>45.796987040326293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24.592563406279393</v>
      </c>
      <c r="P33" s="36">
        <v>0</v>
      </c>
      <c r="Q33" s="36">
        <v>0</v>
      </c>
      <c r="R33" s="38">
        <v>0</v>
      </c>
      <c r="S33" s="38">
        <v>0.39999999999999997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69.64</v>
      </c>
      <c r="AB33" s="75">
        <f>-STOA!Q33</f>
        <v>0</v>
      </c>
      <c r="AC33">
        <f t="shared" si="0"/>
        <v>1.4429782562753566</v>
      </c>
      <c r="AD33">
        <f t="shared" si="1"/>
        <v>162.53182359319698</v>
      </c>
      <c r="AE33">
        <f>'IDT-1'!E33</f>
        <v>0</v>
      </c>
      <c r="AF33" s="24"/>
      <c r="AG33">
        <f t="shared" si="2"/>
        <v>162.53182359319698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1.29762</v>
      </c>
      <c r="E34">
        <f>GT_NG!S34</f>
        <v>1.7285433623351112</v>
      </c>
      <c r="F34">
        <f>GT_Spot!S34</f>
        <v>0</v>
      </c>
      <c r="G34">
        <f>PPCL_NG!S34</f>
        <v>45.796987040326293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33.232962869855655</v>
      </c>
      <c r="P34" s="36">
        <v>0</v>
      </c>
      <c r="Q34" s="36">
        <v>0</v>
      </c>
      <c r="R34" s="38">
        <v>0</v>
      </c>
      <c r="S34" s="38">
        <v>0.39999999999999997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69.64</v>
      </c>
      <c r="AB34" s="75">
        <f>-STOA!Q34</f>
        <v>0</v>
      </c>
      <c r="AC34">
        <f t="shared" si="0"/>
        <v>1.5190137715548278</v>
      </c>
      <c r="AD34">
        <f t="shared" si="1"/>
        <v>171.09618754149378</v>
      </c>
      <c r="AE34">
        <f>'IDT-1'!E34</f>
        <v>0</v>
      </c>
      <c r="AF34" s="24"/>
      <c r="AG34">
        <f t="shared" si="2"/>
        <v>171.09618754149378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1.29762</v>
      </c>
      <c r="E35">
        <f>GT_NG!S35</f>
        <v>1.7285433623351112</v>
      </c>
      <c r="F35">
        <f>GT_Spot!S35</f>
        <v>0</v>
      </c>
      <c r="G35">
        <f>PPCL_NG!S35</f>
        <v>45.796987040326293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33.58613050026343</v>
      </c>
      <c r="P35" s="36">
        <v>0</v>
      </c>
      <c r="Q35" s="36">
        <v>0</v>
      </c>
      <c r="R35" s="38">
        <v>0</v>
      </c>
      <c r="S35" s="38">
        <v>0.39999999999999997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69.64</v>
      </c>
      <c r="AB35" s="75">
        <f>-STOA!Q35</f>
        <v>0</v>
      </c>
      <c r="AC35">
        <f t="shared" si="0"/>
        <v>1.5221216467024161</v>
      </c>
      <c r="AD35">
        <f t="shared" si="1"/>
        <v>171.44624729675397</v>
      </c>
      <c r="AE35">
        <f>'IDT-1'!E35</f>
        <v>0</v>
      </c>
      <c r="AF35" s="24"/>
      <c r="AG35">
        <f t="shared" si="2"/>
        <v>171.44624729675397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1.7285433623351112</v>
      </c>
      <c r="F36">
        <f>GT_Spot!S36</f>
        <v>0</v>
      </c>
      <c r="G36">
        <f>PPCL_NG!S36</f>
        <v>45.796987040326293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52.542484700263437</v>
      </c>
      <c r="P36" s="36">
        <v>0</v>
      </c>
      <c r="Q36" s="36">
        <v>0</v>
      </c>
      <c r="R36" s="38">
        <v>0</v>
      </c>
      <c r="S36" s="38">
        <v>0.39999999999999997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69.64</v>
      </c>
      <c r="AB36" s="75">
        <f>-STOA!Q36</f>
        <v>0</v>
      </c>
      <c r="AC36">
        <f t="shared" si="0"/>
        <v>1.6879966676624163</v>
      </c>
      <c r="AD36">
        <f t="shared" si="1"/>
        <v>190.12980647579397</v>
      </c>
      <c r="AE36">
        <f>'IDT-1'!E36</f>
        <v>0</v>
      </c>
      <c r="AF36" s="24"/>
      <c r="AG36">
        <f t="shared" si="2"/>
        <v>190.12980647579397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1.7285433623351112</v>
      </c>
      <c r="F37">
        <f>GT_Spot!S37</f>
        <v>0</v>
      </c>
      <c r="G37">
        <f>PPCL_NG!S37</f>
        <v>45.796987040326293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80.865663262687335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69.64</v>
      </c>
      <c r="AB37" s="75">
        <f>-STOA!Q37</f>
        <v>0</v>
      </c>
      <c r="AC37">
        <f t="shared" si="0"/>
        <v>1.9371526390117462</v>
      </c>
      <c r="AD37">
        <f t="shared" si="1"/>
        <v>218.19382906686849</v>
      </c>
      <c r="AE37">
        <f>'IDT-1'!E37</f>
        <v>0</v>
      </c>
      <c r="AF37" s="24"/>
      <c r="AG37">
        <f t="shared" si="2"/>
        <v>218.19382906686849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1.7285433623351112</v>
      </c>
      <c r="F38">
        <f>GT_Spot!S38</f>
        <v>0</v>
      </c>
      <c r="G38">
        <f>PPCL_NG!S38</f>
        <v>45.796987040326293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81.981339634787332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69.64</v>
      </c>
      <c r="AB38" s="75">
        <f>-STOA!Q38</f>
        <v>0</v>
      </c>
      <c r="AC38">
        <f t="shared" si="0"/>
        <v>1.9469705910862265</v>
      </c>
      <c r="AD38">
        <f t="shared" si="1"/>
        <v>219.29968748689404</v>
      </c>
      <c r="AE38">
        <f>'IDT-1'!E38</f>
        <v>0</v>
      </c>
      <c r="AF38" s="24"/>
      <c r="AG38">
        <f t="shared" si="2"/>
        <v>219.29968748689404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1.7139769856862195</v>
      </c>
      <c r="F39">
        <f>GT_Spot!S39</f>
        <v>0</v>
      </c>
      <c r="G39">
        <f>PPCL_NG!S39</f>
        <v>45.796987040326293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63.027522291504077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93.82</v>
      </c>
      <c r="AB39" s="75">
        <f>-STOA!Q39</f>
        <v>0</v>
      </c>
      <c r="AC39">
        <f t="shared" si="0"/>
        <v>1.9928328143508234</v>
      </c>
      <c r="AD39">
        <f t="shared" si="1"/>
        <v>224.46544154369727</v>
      </c>
      <c r="AE39">
        <f>'IDT-1'!E39</f>
        <v>0</v>
      </c>
      <c r="AF39" s="24"/>
      <c r="AG39">
        <f t="shared" si="2"/>
        <v>224.46544154369727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1.7130196304849883</v>
      </c>
      <c r="F40">
        <f>GT_Spot!S40</f>
        <v>0</v>
      </c>
      <c r="G40">
        <f>PPCL_NG!S40</f>
        <v>45.796987040326293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75.618434773481496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93.82</v>
      </c>
      <c r="AB40" s="75">
        <f>-STOA!Q40</f>
        <v>0</v>
      </c>
      <c r="AC40">
        <f t="shared" si="0"/>
        <v>2.103624419466454</v>
      </c>
      <c r="AD40">
        <f t="shared" si="1"/>
        <v>236.94460506535782</v>
      </c>
      <c r="AE40">
        <f>'IDT-1'!E40</f>
        <v>0</v>
      </c>
      <c r="AF40" s="24"/>
      <c r="AG40">
        <f t="shared" si="2"/>
        <v>236.94460506535782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1.7130196304849883</v>
      </c>
      <c r="F41">
        <f>GT_Spot!S41</f>
        <v>0</v>
      </c>
      <c r="G41">
        <f>PPCL_NG!S41</f>
        <v>45.796987040326293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81.882135875443964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93.82</v>
      </c>
      <c r="AB41" s="75">
        <f>-STOA!Q41</f>
        <v>0</v>
      </c>
      <c r="AC41">
        <f t="shared" si="0"/>
        <v>2.1587449891637238</v>
      </c>
      <c r="AD41">
        <f t="shared" si="1"/>
        <v>243.15318559762304</v>
      </c>
      <c r="AE41">
        <f>'IDT-1'!E41</f>
        <v>0</v>
      </c>
      <c r="AF41" s="24"/>
      <c r="AG41">
        <f t="shared" si="2"/>
        <v>243.15318559762304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1.7114973262032085</v>
      </c>
      <c r="F42">
        <f>GT_Spot!S42</f>
        <v>0</v>
      </c>
      <c r="G42">
        <f>PPCL_NG!S42</f>
        <v>45.796987040326293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90.537108512618687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93.82</v>
      </c>
      <c r="AB42" s="75">
        <f>-STOA!Q42</f>
        <v>0</v>
      </c>
      <c r="AC42">
        <f t="shared" si="0"/>
        <v>2.2348953520931816</v>
      </c>
      <c r="AD42">
        <f t="shared" si="1"/>
        <v>251.7304855675865</v>
      </c>
      <c r="AE42">
        <f>'IDT-1'!E42</f>
        <v>0</v>
      </c>
      <c r="AF42" s="24"/>
      <c r="AG42">
        <f t="shared" si="2"/>
        <v>251.7304855675865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1.6620320855614974</v>
      </c>
      <c r="F43">
        <f>GT_Spot!S43</f>
        <v>0</v>
      </c>
      <c r="G43">
        <f>PPCL_NG!S43</f>
        <v>45.796987040326293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103.06164242791978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93.82</v>
      </c>
      <c r="AB43" s="75">
        <f>-STOA!Q43</f>
        <v>0</v>
      </c>
      <c r="AC43">
        <f t="shared" si="0"/>
        <v>2.3454457804301838</v>
      </c>
      <c r="AD43">
        <f t="shared" si="1"/>
        <v>264.1824838139089</v>
      </c>
      <c r="AE43">
        <f>'IDT-1'!E43</f>
        <v>0</v>
      </c>
      <c r="AF43" s="24"/>
      <c r="AG43">
        <f t="shared" si="2"/>
        <v>264.1824838139089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1.6620320855614974</v>
      </c>
      <c r="F44">
        <f>GT_Spot!S44</f>
        <v>0</v>
      </c>
      <c r="G44">
        <f>PPCL_NG!S44</f>
        <v>45.796987040326293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109.80890983718777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93.82</v>
      </c>
      <c r="AB44" s="75">
        <f>-STOA!Q44</f>
        <v>0</v>
      </c>
      <c r="AC44">
        <f t="shared" si="0"/>
        <v>2.4048217336317426</v>
      </c>
      <c r="AD44">
        <f t="shared" si="1"/>
        <v>270.87037526997534</v>
      </c>
      <c r="AE44">
        <f>'IDT-1'!E44</f>
        <v>0</v>
      </c>
      <c r="AF44" s="24"/>
      <c r="AG44">
        <f t="shared" si="2"/>
        <v>270.87037526997534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1.6620320855614974</v>
      </c>
      <c r="F45">
        <f>GT_Spot!S45</f>
        <v>0</v>
      </c>
      <c r="G45">
        <f>PPCL_NG!S45</f>
        <v>44.99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117.45622640860778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93.82</v>
      </c>
      <c r="AB45" s="75">
        <f>-STOA!Q45</f>
        <v>0</v>
      </c>
      <c r="AC45">
        <f t="shared" si="0"/>
        <v>2.4650166335053671</v>
      </c>
      <c r="AD45">
        <f t="shared" si="1"/>
        <v>277.65050990119545</v>
      </c>
      <c r="AE45">
        <f>'IDT-1'!E45</f>
        <v>0</v>
      </c>
      <c r="AF45" s="24"/>
      <c r="AG45">
        <f t="shared" si="2"/>
        <v>277.65050990119545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1.6620320855614974</v>
      </c>
      <c r="F46">
        <f>GT_Spot!S46</f>
        <v>0</v>
      </c>
      <c r="G46">
        <f>PPCL_NG!S46</f>
        <v>43.58703489558534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129.02391609768625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93.82</v>
      </c>
      <c r="AB46" s="75">
        <f>-STOA!Q46</f>
        <v>0</v>
      </c>
      <c r="AC46">
        <f t="shared" si="0"/>
        <v>2.5544662098504087</v>
      </c>
      <c r="AD46">
        <f t="shared" si="1"/>
        <v>287.72578490951418</v>
      </c>
      <c r="AE46">
        <f>'IDT-1'!E46</f>
        <v>0</v>
      </c>
      <c r="AF46" s="24"/>
      <c r="AG46">
        <f t="shared" si="2"/>
        <v>287.72578490951418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1.6620320855614974</v>
      </c>
      <c r="F47">
        <f>GT_Spot!S47</f>
        <v>0</v>
      </c>
      <c r="G47">
        <f>PPCL_NG!S47</f>
        <v>43.58703489558534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128.05457810514864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93.82</v>
      </c>
      <c r="AB47" s="75">
        <f>-STOA!Q47</f>
        <v>0</v>
      </c>
      <c r="AC47">
        <f t="shared" si="0"/>
        <v>2.5459360355160778</v>
      </c>
      <c r="AD47">
        <f t="shared" si="1"/>
        <v>286.76497709131093</v>
      </c>
      <c r="AE47">
        <f>'IDT-1'!E47</f>
        <v>0</v>
      </c>
      <c r="AF47" s="24"/>
      <c r="AG47">
        <f t="shared" si="2"/>
        <v>286.76497709131093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1.6130460624071321</v>
      </c>
      <c r="F48">
        <f>GT_Spot!S48</f>
        <v>0</v>
      </c>
      <c r="G48">
        <f>PPCL_NG!S48</f>
        <v>43.58703489558534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127.11490966432234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93.82</v>
      </c>
      <c r="AB48" s="75">
        <f>-STOA!Q48</f>
        <v>0</v>
      </c>
      <c r="AC48">
        <f t="shared" si="0"/>
        <v>2.5372358762330478</v>
      </c>
      <c r="AD48">
        <f t="shared" si="1"/>
        <v>285.78502278661324</v>
      </c>
      <c r="AE48">
        <f>'IDT-1'!E48</f>
        <v>0</v>
      </c>
      <c r="AF48" s="24"/>
      <c r="AG48">
        <f t="shared" si="2"/>
        <v>285.78502278661324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1.6110465116279067</v>
      </c>
      <c r="F49">
        <f>GT_Spot!S49</f>
        <v>0</v>
      </c>
      <c r="G49">
        <f>PPCL_NG!S49</f>
        <v>43.58703489558534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136.75950591569296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93.82</v>
      </c>
      <c r="AB49" s="75">
        <f>-STOA!Q49</f>
        <v>0</v>
      </c>
      <c r="AC49">
        <f t="shared" si="0"/>
        <v>2.6220907271982523</v>
      </c>
      <c r="AD49">
        <f t="shared" si="1"/>
        <v>295.34276463623945</v>
      </c>
      <c r="AE49">
        <f>'IDT-1'!E49</f>
        <v>0</v>
      </c>
      <c r="AF49" s="24"/>
      <c r="AG49">
        <f t="shared" si="2"/>
        <v>295.34276463623945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1.6110465116279067</v>
      </c>
      <c r="F50">
        <f>GT_Spot!S50</f>
        <v>0</v>
      </c>
      <c r="G50">
        <f>PPCL_NG!S50</f>
        <v>43.58703489558534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130.95950591569297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93.82</v>
      </c>
      <c r="AB50" s="75">
        <f>-STOA!Q50</f>
        <v>0</v>
      </c>
      <c r="AC50">
        <f t="shared" si="0"/>
        <v>2.5710507271982519</v>
      </c>
      <c r="AD50">
        <f t="shared" si="1"/>
        <v>289.59380463623944</v>
      </c>
      <c r="AE50">
        <f>'IDT-1'!E50</f>
        <v>0</v>
      </c>
      <c r="AF50" s="24"/>
      <c r="AG50">
        <f t="shared" si="2"/>
        <v>289.59380463623944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1.5600630914826501</v>
      </c>
      <c r="F51">
        <f>GT_Spot!S51</f>
        <v>0</v>
      </c>
      <c r="G51">
        <f>PPCL_NG!S51</f>
        <v>43.58703489558534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132.95410222696103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93.82</v>
      </c>
      <c r="AB51" s="75">
        <f>-STOA!Q51</f>
        <v>0</v>
      </c>
      <c r="AC51">
        <f t="shared" si="0"/>
        <v>2.5881545206401331</v>
      </c>
      <c r="AD51">
        <f t="shared" si="1"/>
        <v>291.52031373392037</v>
      </c>
      <c r="AE51">
        <f>'IDT-1'!E51</f>
        <v>0</v>
      </c>
      <c r="AF51" s="24"/>
      <c r="AG51">
        <f t="shared" si="2"/>
        <v>291.52031373392037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1.5600630914826501</v>
      </c>
      <c r="F52">
        <f>GT_Spot!S52</f>
        <v>0</v>
      </c>
      <c r="G52">
        <f>PPCL_NG!S52</f>
        <v>43.58703489558534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133.91313811838015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93.82</v>
      </c>
      <c r="AB52" s="75">
        <f>-STOA!Q52</f>
        <v>0</v>
      </c>
      <c r="AC52">
        <f t="shared" si="0"/>
        <v>2.5965940364846212</v>
      </c>
      <c r="AD52">
        <f t="shared" si="1"/>
        <v>292.47091010949504</v>
      </c>
      <c r="AE52">
        <f>'IDT-1'!E52</f>
        <v>0</v>
      </c>
      <c r="AF52" s="24"/>
      <c r="AG52">
        <f t="shared" si="2"/>
        <v>292.47091010949504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1.5600630914826501</v>
      </c>
      <c r="F53">
        <f>GT_Spot!S53</f>
        <v>0</v>
      </c>
      <c r="G53">
        <f>PPCL_NG!S53</f>
        <v>43.58703489558534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135.82703341147129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93.82</v>
      </c>
      <c r="AB53" s="75">
        <f>-STOA!Q53</f>
        <v>0</v>
      </c>
      <c r="AC53">
        <f t="shared" si="0"/>
        <v>2.6134363150638231</v>
      </c>
      <c r="AD53">
        <f t="shared" si="1"/>
        <v>294.36796312400696</v>
      </c>
      <c r="AE53">
        <f>'IDT-1'!E53</f>
        <v>0</v>
      </c>
      <c r="AF53" s="24"/>
      <c r="AG53">
        <f t="shared" si="2"/>
        <v>294.36796312400696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1.5600630914826501</v>
      </c>
      <c r="F54">
        <f>GT_Spot!S54</f>
        <v>0</v>
      </c>
      <c r="G54">
        <f>PPCL_NG!S54</f>
        <v>43.58703489558534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135.80564880033774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93.82</v>
      </c>
      <c r="AB54" s="75">
        <f>-STOA!Q54</f>
        <v>0</v>
      </c>
      <c r="AC54">
        <f t="shared" si="0"/>
        <v>2.6132481304858479</v>
      </c>
      <c r="AD54">
        <f t="shared" si="1"/>
        <v>294.34676669745141</v>
      </c>
      <c r="AE54">
        <f>'IDT-1'!E54</f>
        <v>0</v>
      </c>
      <c r="AF54" s="24"/>
      <c r="AG54">
        <f t="shared" si="2"/>
        <v>294.34676669745141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1.5600630914826501</v>
      </c>
      <c r="F55">
        <f>GT_Spot!S55</f>
        <v>0</v>
      </c>
      <c r="G55">
        <f>PPCL_NG!S55</f>
        <v>43.58703489558534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138.15425401540327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93.82</v>
      </c>
      <c r="AB55" s="75">
        <f>-STOA!Q55</f>
        <v>0</v>
      </c>
      <c r="AC55">
        <f t="shared" si="0"/>
        <v>2.6339158563784242</v>
      </c>
      <c r="AD55">
        <f t="shared" si="1"/>
        <v>296.6747041866243</v>
      </c>
      <c r="AE55">
        <f>'IDT-1'!E55</f>
        <v>0</v>
      </c>
      <c r="AF55" s="24"/>
      <c r="AG55">
        <f t="shared" si="2"/>
        <v>296.6747041866243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1.5600630914826501</v>
      </c>
      <c r="F56">
        <f>GT_Spot!S56</f>
        <v>0</v>
      </c>
      <c r="G56">
        <f>PPCL_NG!S56</f>
        <v>43.58703489558534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141.05424123603777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93.82</v>
      </c>
      <c r="AB56" s="75">
        <f>-STOA!Q56</f>
        <v>0</v>
      </c>
      <c r="AC56">
        <f t="shared" si="0"/>
        <v>2.6594357439200085</v>
      </c>
      <c r="AD56">
        <f t="shared" si="1"/>
        <v>299.54917151971728</v>
      </c>
      <c r="AE56">
        <f>'IDT-1'!E56</f>
        <v>0</v>
      </c>
      <c r="AF56" s="24"/>
      <c r="AG56">
        <f t="shared" si="2"/>
        <v>299.54917151971728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1.5600630914826501</v>
      </c>
      <c r="F57">
        <f>GT_Spot!S57</f>
        <v>0</v>
      </c>
      <c r="G57">
        <f>PPCL_NG!S57</f>
        <v>43.58703489558534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141.47515658366501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93.82</v>
      </c>
      <c r="AB57" s="75">
        <f>-STOA!Q57</f>
        <v>0</v>
      </c>
      <c r="AC57">
        <f t="shared" si="0"/>
        <v>2.6631397989791279</v>
      </c>
      <c r="AD57">
        <f t="shared" si="1"/>
        <v>299.96638281228542</v>
      </c>
      <c r="AE57">
        <f>'IDT-1'!E57</f>
        <v>0</v>
      </c>
      <c r="AF57" s="24"/>
      <c r="AG57">
        <f t="shared" si="2"/>
        <v>299.96638281228542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1.5600630914826501</v>
      </c>
      <c r="F58">
        <f>GT_Spot!S58</f>
        <v>0</v>
      </c>
      <c r="G58">
        <f>PPCL_NG!S58</f>
        <v>43.58703489558534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136.6982081605309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93.82</v>
      </c>
      <c r="AB58" s="75">
        <f>-STOA!Q58</f>
        <v>0</v>
      </c>
      <c r="AC58">
        <f t="shared" si="0"/>
        <v>2.6211026528555479</v>
      </c>
      <c r="AD58">
        <f t="shared" si="1"/>
        <v>295.23147153527486</v>
      </c>
      <c r="AE58">
        <f>'IDT-1'!E58</f>
        <v>0</v>
      </c>
      <c r="AF58" s="24"/>
      <c r="AG58">
        <f t="shared" si="2"/>
        <v>295.23147153527486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1.5600630914826501</v>
      </c>
      <c r="F59">
        <f>GT_Spot!S59</f>
        <v>0</v>
      </c>
      <c r="G59">
        <f>PPCL_NG!S59</f>
        <v>42.5</v>
      </c>
      <c r="H59">
        <f>PPCL_Spot!S59</f>
        <v>0</v>
      </c>
      <c r="I59">
        <f>Bawana_NG!S59</f>
        <v>18.101825966542663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137.80808243430286</v>
      </c>
      <c r="P59" s="36">
        <v>0</v>
      </c>
      <c r="Q59" s="36">
        <v>0</v>
      </c>
      <c r="R59" s="38">
        <v>0</v>
      </c>
      <c r="S59" s="38">
        <v>0.21999999999999997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93.82</v>
      </c>
      <c r="AB59" s="75">
        <f>-STOA!Q59</f>
        <v>0</v>
      </c>
      <c r="AC59">
        <f t="shared" si="0"/>
        <v>2.5985357331324885</v>
      </c>
      <c r="AD59">
        <f t="shared" si="1"/>
        <v>292.6896157591957</v>
      </c>
      <c r="AE59">
        <f>'IDT-1'!E59</f>
        <v>0</v>
      </c>
      <c r="AF59" s="24"/>
      <c r="AG59">
        <f t="shared" si="2"/>
        <v>292.6896157591957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1.5600630914826501</v>
      </c>
      <c r="F60">
        <f>GT_Spot!S60</f>
        <v>0</v>
      </c>
      <c r="G60">
        <f>PPCL_NG!S60</f>
        <v>42.5</v>
      </c>
      <c r="H60">
        <f>PPCL_Spot!S60</f>
        <v>0</v>
      </c>
      <c r="I60">
        <f>Bawana_NG!S60</f>
        <v>18.101825966542663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136.98320081638019</v>
      </c>
      <c r="P60" s="36">
        <v>0</v>
      </c>
      <c r="Q60" s="36">
        <v>0</v>
      </c>
      <c r="R60" s="38">
        <v>0</v>
      </c>
      <c r="S60" s="38">
        <v>0.21999999999999997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93.82</v>
      </c>
      <c r="AB60" s="75">
        <f>-STOA!Q60</f>
        <v>0</v>
      </c>
      <c r="AC60">
        <f t="shared" si="0"/>
        <v>2.591276774894768</v>
      </c>
      <c r="AD60">
        <f t="shared" si="1"/>
        <v>291.87199309951069</v>
      </c>
      <c r="AE60">
        <f>'IDT-1'!E60</f>
        <v>0</v>
      </c>
      <c r="AF60" s="24"/>
      <c r="AG60">
        <f t="shared" si="2"/>
        <v>291.87199309951069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1.5600630914826501</v>
      </c>
      <c r="F61">
        <f>GT_Spot!S61</f>
        <v>0</v>
      </c>
      <c r="G61">
        <f>PPCL_NG!S61</f>
        <v>42.5</v>
      </c>
      <c r="H61">
        <f>PPCL_Spot!S61</f>
        <v>0</v>
      </c>
      <c r="I61">
        <f>Bawana_NG!S61</f>
        <v>18.101825966542663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137.95715412575984</v>
      </c>
      <c r="P61" s="36">
        <v>0</v>
      </c>
      <c r="Q61" s="36">
        <v>0</v>
      </c>
      <c r="R61" s="38">
        <v>0</v>
      </c>
      <c r="S61" s="38">
        <v>0.23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93.82</v>
      </c>
      <c r="AB61" s="75">
        <f>-STOA!Q61</f>
        <v>0</v>
      </c>
      <c r="AC61">
        <f t="shared" si="0"/>
        <v>2.5999355640173092</v>
      </c>
      <c r="AD61">
        <f t="shared" si="1"/>
        <v>292.84728761976783</v>
      </c>
      <c r="AE61">
        <f>'IDT-1'!E61</f>
        <v>0</v>
      </c>
      <c r="AF61" s="24"/>
      <c r="AG61">
        <f t="shared" si="2"/>
        <v>292.84728761976783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1.5600630914826501</v>
      </c>
      <c r="F62">
        <f>GT_Spot!S62</f>
        <v>0</v>
      </c>
      <c r="G62">
        <f>PPCL_NG!S62</f>
        <v>42.5</v>
      </c>
      <c r="H62">
        <f>PPCL_Spot!S62</f>
        <v>0</v>
      </c>
      <c r="I62">
        <f>Bawana_NG!S62</f>
        <v>18.101825966542663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139.94461762575986</v>
      </c>
      <c r="P62" s="36">
        <v>0</v>
      </c>
      <c r="Q62" s="36">
        <v>0</v>
      </c>
      <c r="R62" s="38">
        <v>0</v>
      </c>
      <c r="S62" s="38">
        <v>0.23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93.82</v>
      </c>
      <c r="AB62" s="75">
        <f>-STOA!Q62</f>
        <v>0</v>
      </c>
      <c r="AC62">
        <f t="shared" si="0"/>
        <v>2.6174252428173093</v>
      </c>
      <c r="AD62">
        <f t="shared" si="1"/>
        <v>294.8172614409678</v>
      </c>
      <c r="AE62">
        <f>'IDT-1'!E62</f>
        <v>0</v>
      </c>
      <c r="AF62" s="24"/>
      <c r="AG62">
        <f t="shared" si="2"/>
        <v>294.8172614409678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1.5600630914826501</v>
      </c>
      <c r="F63">
        <f>GT_Spot!S63</f>
        <v>0</v>
      </c>
      <c r="G63">
        <f>PPCL_NG!S63</f>
        <v>42.5</v>
      </c>
      <c r="H63">
        <f>PPCL_Spot!S63</f>
        <v>0</v>
      </c>
      <c r="I63">
        <f>Bawana_NG!S63</f>
        <v>18.101825966542663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141.87461762575987</v>
      </c>
      <c r="P63" s="36">
        <v>0</v>
      </c>
      <c r="Q63" s="36">
        <v>0</v>
      </c>
      <c r="R63" s="38">
        <v>0</v>
      </c>
      <c r="S63" s="38">
        <v>0.23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93.82</v>
      </c>
      <c r="AB63" s="75">
        <f>-STOA!Q63</f>
        <v>0</v>
      </c>
      <c r="AC63">
        <f t="shared" si="0"/>
        <v>2.6344092428173096</v>
      </c>
      <c r="AD63">
        <f t="shared" si="1"/>
        <v>296.73027744096788</v>
      </c>
      <c r="AE63">
        <f>'IDT-1'!E63</f>
        <v>0</v>
      </c>
      <c r="AF63" s="24"/>
      <c r="AG63">
        <f t="shared" si="2"/>
        <v>296.73027744096788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1.5600630914826501</v>
      </c>
      <c r="F64">
        <f>GT_Spot!S64</f>
        <v>0</v>
      </c>
      <c r="G64">
        <f>PPCL_NG!S64</f>
        <v>42.5</v>
      </c>
      <c r="H64">
        <f>PPCL_Spot!S64</f>
        <v>0</v>
      </c>
      <c r="I64">
        <f>Bawana_NG!S64</f>
        <v>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142.91462632575985</v>
      </c>
      <c r="P64" s="36">
        <v>0</v>
      </c>
      <c r="Q64" s="36">
        <v>0</v>
      </c>
      <c r="R64" s="38">
        <v>0</v>
      </c>
      <c r="S64" s="38">
        <v>0.23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93.82</v>
      </c>
      <c r="AB64" s="75">
        <f>-STOA!Q64</f>
        <v>0</v>
      </c>
      <c r="AC64">
        <f t="shared" si="0"/>
        <v>2.6162652508717343</v>
      </c>
      <c r="AD64">
        <f t="shared" si="1"/>
        <v>294.68660416637078</v>
      </c>
      <c r="AE64">
        <f>'IDT-1'!E64</f>
        <v>0</v>
      </c>
      <c r="AF64" s="24"/>
      <c r="AG64">
        <f t="shared" si="2"/>
        <v>294.68660416637078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1.5600630914826501</v>
      </c>
      <c r="F65">
        <f>GT_Spot!S65</f>
        <v>0</v>
      </c>
      <c r="G65">
        <f>PPCL_NG!S65</f>
        <v>42.5</v>
      </c>
      <c r="H65">
        <f>PPCL_Spot!S65</f>
        <v>0</v>
      </c>
      <c r="I65">
        <f>Bawana_NG!S65</f>
        <v>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139.08873919151287</v>
      </c>
      <c r="P65" s="36">
        <v>0</v>
      </c>
      <c r="Q65" s="36">
        <v>0</v>
      </c>
      <c r="R65" s="38">
        <v>0</v>
      </c>
      <c r="S65" s="38">
        <v>0.23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93.82</v>
      </c>
      <c r="AB65" s="75">
        <f>-STOA!Q65</f>
        <v>0</v>
      </c>
      <c r="AC65">
        <f t="shared" si="0"/>
        <v>2.5825974440903612</v>
      </c>
      <c r="AD65">
        <f t="shared" si="1"/>
        <v>290.89438483890518</v>
      </c>
      <c r="AE65">
        <f>'IDT-1'!E65</f>
        <v>0</v>
      </c>
      <c r="AF65" s="24"/>
      <c r="AG65">
        <f t="shared" si="2"/>
        <v>290.89438483890518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1.5600630914826501</v>
      </c>
      <c r="F66">
        <f>GT_Spot!S66</f>
        <v>0</v>
      </c>
      <c r="G66">
        <f>PPCL_NG!S66</f>
        <v>42.5</v>
      </c>
      <c r="H66">
        <f>PPCL_Spot!S66</f>
        <v>0</v>
      </c>
      <c r="I66">
        <f>Bawana_NG!S66</f>
        <v>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139.11365749151287</v>
      </c>
      <c r="P66" s="36">
        <v>0</v>
      </c>
      <c r="Q66" s="36">
        <v>0</v>
      </c>
      <c r="R66" s="38">
        <v>0</v>
      </c>
      <c r="S66" s="38">
        <v>0.23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93.82</v>
      </c>
      <c r="AB66" s="75">
        <f>-STOA!Q66</f>
        <v>0</v>
      </c>
      <c r="AC66">
        <f t="shared" si="0"/>
        <v>2.5828167251303609</v>
      </c>
      <c r="AD66">
        <f t="shared" si="1"/>
        <v>290.91908385786513</v>
      </c>
      <c r="AE66">
        <f>'IDT-1'!E66</f>
        <v>0</v>
      </c>
      <c r="AF66" s="24"/>
      <c r="AG66">
        <f t="shared" si="2"/>
        <v>290.91908385786513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1.5600630914826501</v>
      </c>
      <c r="F67">
        <f>GT_Spot!S67</f>
        <v>0</v>
      </c>
      <c r="G67">
        <f>PPCL_NG!S67</f>
        <v>42.5</v>
      </c>
      <c r="H67">
        <f>PPCL_Spot!S67</f>
        <v>0</v>
      </c>
      <c r="I67">
        <f>Bawana_NG!S67</f>
        <v>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137.13499889038908</v>
      </c>
      <c r="P67" s="36">
        <v>0</v>
      </c>
      <c r="Q67" s="36">
        <v>0</v>
      </c>
      <c r="R67" s="38">
        <v>0</v>
      </c>
      <c r="S67" s="38">
        <v>0.23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93.82</v>
      </c>
      <c r="AB67" s="75">
        <f>-STOA!Q67</f>
        <v>0</v>
      </c>
      <c r="AC67">
        <f t="shared" si="0"/>
        <v>2.565404529440471</v>
      </c>
      <c r="AD67">
        <f t="shared" si="1"/>
        <v>288.95783745243125</v>
      </c>
      <c r="AE67">
        <f>'IDT-1'!E67</f>
        <v>0</v>
      </c>
      <c r="AF67" s="24"/>
      <c r="AG67">
        <f t="shared" si="2"/>
        <v>288.95783745243125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1.2295800000000001</v>
      </c>
      <c r="E68">
        <f>GT_NG!S68</f>
        <v>1.5600630914826501</v>
      </c>
      <c r="F68">
        <f>GT_Spot!S68</f>
        <v>0</v>
      </c>
      <c r="G68">
        <f>PPCL_NG!S68</f>
        <v>42.5</v>
      </c>
      <c r="H68">
        <f>PPCL_Spot!S68</f>
        <v>0</v>
      </c>
      <c r="I68">
        <f>Bawana_NG!S68</f>
        <v>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136.1258403077228</v>
      </c>
      <c r="P68" s="36">
        <v>0</v>
      </c>
      <c r="Q68" s="36">
        <v>0</v>
      </c>
      <c r="R68" s="38">
        <v>0</v>
      </c>
      <c r="S68" s="38">
        <v>0.23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2.5560962539130081</v>
      </c>
      <c r="AD68">
        <f t="shared" ref="AD68:AD98" si="4">SUM(B68:AB68,AI68:AR68)-AC68</f>
        <v>287.90938714529244</v>
      </c>
      <c r="AE68">
        <f>'IDT-1'!E68</f>
        <v>0</v>
      </c>
      <c r="AF68" s="24"/>
      <c r="AG68">
        <f t="shared" ref="AG68:AG98" si="5">SUM(AD68:AF68)+AT68</f>
        <v>287.90938714529244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1.2295800000000001</v>
      </c>
      <c r="E69">
        <f>GT_NG!S69</f>
        <v>1.5600630914826501</v>
      </c>
      <c r="F69">
        <f>GT_Spot!S69</f>
        <v>0</v>
      </c>
      <c r="G69">
        <f>PPCL_NG!S69</f>
        <v>42.5</v>
      </c>
      <c r="H69">
        <f>PPCL_Spot!S69</f>
        <v>0</v>
      </c>
      <c r="I69">
        <f>Bawana_NG!S69</f>
        <v>15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129.32779008597618</v>
      </c>
      <c r="P69" s="36">
        <v>0</v>
      </c>
      <c r="Q69" s="36">
        <v>0</v>
      </c>
      <c r="R69" s="38">
        <v>0</v>
      </c>
      <c r="S69" s="38">
        <v>0.23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93.82</v>
      </c>
      <c r="AB69" s="75">
        <f>-STOA!Q69</f>
        <v>0</v>
      </c>
      <c r="AC69">
        <f t="shared" si="3"/>
        <v>2.4962734119616377</v>
      </c>
      <c r="AD69">
        <f t="shared" si="4"/>
        <v>281.17115976549718</v>
      </c>
      <c r="AE69">
        <f>'IDT-1'!E69</f>
        <v>0</v>
      </c>
      <c r="AF69" s="24"/>
      <c r="AG69">
        <f t="shared" si="5"/>
        <v>281.17115976549718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1.2295800000000001</v>
      </c>
      <c r="E70">
        <f>GT_NG!S70</f>
        <v>1.5600630914826501</v>
      </c>
      <c r="F70">
        <f>GT_Spot!S70</f>
        <v>0</v>
      </c>
      <c r="G70">
        <f>PPCL_NG!S70</f>
        <v>42.5</v>
      </c>
      <c r="H70">
        <f>PPCL_Spot!S70</f>
        <v>0</v>
      </c>
      <c r="I70">
        <f>Bawana_NG!S70</f>
        <v>15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122.55779008597617</v>
      </c>
      <c r="P70" s="36">
        <v>0</v>
      </c>
      <c r="Q70" s="36">
        <v>0</v>
      </c>
      <c r="R70" s="38">
        <v>0</v>
      </c>
      <c r="S70" s="38">
        <v>0.23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93.82</v>
      </c>
      <c r="AB70" s="75">
        <f>-STOA!Q70</f>
        <v>0</v>
      </c>
      <c r="AC70">
        <f t="shared" si="3"/>
        <v>2.4366974119616374</v>
      </c>
      <c r="AD70">
        <f t="shared" si="4"/>
        <v>274.46073576549713</v>
      </c>
      <c r="AE70">
        <f>'IDT-1'!E70</f>
        <v>0</v>
      </c>
      <c r="AF70" s="24"/>
      <c r="AG70">
        <f t="shared" si="5"/>
        <v>274.46073576549713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1.2295800000000001</v>
      </c>
      <c r="E71">
        <f>GT_NG!S71</f>
        <v>1.5600630914826501</v>
      </c>
      <c r="F71">
        <f>GT_Spot!S71</f>
        <v>0</v>
      </c>
      <c r="G71">
        <f>PPCL_NG!S71</f>
        <v>42.5</v>
      </c>
      <c r="H71">
        <f>PPCL_Spot!S71</f>
        <v>0</v>
      </c>
      <c r="I71">
        <f>Bawana_NG!S71</f>
        <v>15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139.94596575500466</v>
      </c>
      <c r="P71" s="36">
        <v>0</v>
      </c>
      <c r="Q71" s="36">
        <v>0</v>
      </c>
      <c r="R71" s="38">
        <v>0</v>
      </c>
      <c r="S71" s="38">
        <v>0.23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69.64</v>
      </c>
      <c r="AB71" s="75">
        <f>-STOA!Q71</f>
        <v>0</v>
      </c>
      <c r="AC71">
        <f t="shared" si="3"/>
        <v>2.3769293578490887</v>
      </c>
      <c r="AD71">
        <f t="shared" si="4"/>
        <v>267.72867948863825</v>
      </c>
      <c r="AE71">
        <f>'IDT-1'!E71</f>
        <v>0</v>
      </c>
      <c r="AF71" s="24"/>
      <c r="AG71">
        <f t="shared" si="5"/>
        <v>267.72867948863825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1.2295800000000001</v>
      </c>
      <c r="E72">
        <f>GT_NG!S72</f>
        <v>1.5600630914826501</v>
      </c>
      <c r="F72">
        <f>GT_Spot!S72</f>
        <v>0</v>
      </c>
      <c r="G72">
        <f>PPCL_NG!S72</f>
        <v>42.5</v>
      </c>
      <c r="H72">
        <f>PPCL_Spot!S72</f>
        <v>0</v>
      </c>
      <c r="I72">
        <f>Bawana_NG!S72</f>
        <v>15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132.4060648710676</v>
      </c>
      <c r="P72" s="36">
        <v>0</v>
      </c>
      <c r="Q72" s="36">
        <v>0</v>
      </c>
      <c r="R72" s="38">
        <v>0</v>
      </c>
      <c r="S72" s="38">
        <v>0.23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69.64</v>
      </c>
      <c r="AB72" s="75">
        <f>-STOA!Q72</f>
        <v>0</v>
      </c>
      <c r="AC72">
        <f t="shared" si="3"/>
        <v>2.3105782300704423</v>
      </c>
      <c r="AD72">
        <f t="shared" si="4"/>
        <v>260.25512973247976</v>
      </c>
      <c r="AE72">
        <f>'IDT-1'!E72</f>
        <v>0</v>
      </c>
      <c r="AF72" s="24"/>
      <c r="AG72">
        <f t="shared" si="5"/>
        <v>260.25512973247976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1.2295800000000001</v>
      </c>
      <c r="E73">
        <f>GT_NG!S73</f>
        <v>1.5600630914826501</v>
      </c>
      <c r="F73">
        <f>GT_Spot!S73</f>
        <v>0</v>
      </c>
      <c r="G73">
        <f>PPCL_NG!S73</f>
        <v>42.5</v>
      </c>
      <c r="H73">
        <f>PPCL_Spot!S73</f>
        <v>0</v>
      </c>
      <c r="I73">
        <f>Bawana_NG!S73</f>
        <v>15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123.29849833511248</v>
      </c>
      <c r="P73" s="36">
        <v>0</v>
      </c>
      <c r="Q73" s="36">
        <v>0</v>
      </c>
      <c r="R73" s="38">
        <v>0</v>
      </c>
      <c r="S73" s="38">
        <v>0.23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69.64</v>
      </c>
      <c r="AB73" s="75">
        <f>-STOA!Q73</f>
        <v>0</v>
      </c>
      <c r="AC73">
        <f t="shared" si="3"/>
        <v>2.2304316445540375</v>
      </c>
      <c r="AD73">
        <f t="shared" si="4"/>
        <v>251.2277097820411</v>
      </c>
      <c r="AE73">
        <f>'IDT-1'!E73</f>
        <v>0</v>
      </c>
      <c r="AF73" s="24"/>
      <c r="AG73">
        <f t="shared" si="5"/>
        <v>251.2277097820411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1.2295800000000001</v>
      </c>
      <c r="E74">
        <f>GT_NG!S74</f>
        <v>1.5600630914826501</v>
      </c>
      <c r="F74">
        <f>GT_Spot!S74</f>
        <v>0</v>
      </c>
      <c r="G74">
        <f>PPCL_NG!S74</f>
        <v>41.67</v>
      </c>
      <c r="H74">
        <f>PPCL_Spot!S74</f>
        <v>0</v>
      </c>
      <c r="I74">
        <f>Bawana_NG!S74</f>
        <v>15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113.15378800730248</v>
      </c>
      <c r="P74" s="36">
        <v>0</v>
      </c>
      <c r="Q74" s="36">
        <v>0</v>
      </c>
      <c r="R74" s="38">
        <v>0</v>
      </c>
      <c r="S74" s="38">
        <v>0.23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69.64</v>
      </c>
      <c r="AB74" s="75">
        <f>-STOA!Q74</f>
        <v>0</v>
      </c>
      <c r="AC74">
        <f t="shared" si="3"/>
        <v>2.133854193669309</v>
      </c>
      <c r="AD74">
        <f t="shared" si="4"/>
        <v>240.34957690511578</v>
      </c>
      <c r="AE74">
        <f>'IDT-1'!E74</f>
        <v>0</v>
      </c>
      <c r="AF74" s="24"/>
      <c r="AG74">
        <f t="shared" si="5"/>
        <v>240.34957690511578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1.2295800000000001</v>
      </c>
      <c r="E75">
        <f>GT_NG!S75</f>
        <v>1.5750157728706629</v>
      </c>
      <c r="F75">
        <f>GT_Spot!S75</f>
        <v>0</v>
      </c>
      <c r="G75">
        <f>PPCL_NG!S75</f>
        <v>41.67</v>
      </c>
      <c r="H75">
        <f>PPCL_Spot!S75</f>
        <v>0</v>
      </c>
      <c r="I75">
        <f>Bawana_NG!S75</f>
        <v>15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102.36026535695396</v>
      </c>
      <c r="P75" s="36">
        <v>0</v>
      </c>
      <c r="Q75" s="36">
        <v>0</v>
      </c>
      <c r="R75" s="38">
        <v>0</v>
      </c>
      <c r="S75" s="38">
        <v>0.23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69.64</v>
      </c>
      <c r="AB75" s="75">
        <f>-STOA!Q75</f>
        <v>0</v>
      </c>
      <c r="AC75">
        <f t="shared" si="3"/>
        <v>2.0390027779424567</v>
      </c>
      <c r="AD75">
        <f t="shared" si="4"/>
        <v>229.66585835188218</v>
      </c>
      <c r="AE75">
        <f>'IDT-1'!E75</f>
        <v>0</v>
      </c>
      <c r="AF75" s="24"/>
      <c r="AG75">
        <f t="shared" si="5"/>
        <v>229.66585835188218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1.2295800000000001</v>
      </c>
      <c r="E76">
        <f>GT_NG!S76</f>
        <v>1.5750157728706629</v>
      </c>
      <c r="F76">
        <f>GT_Spot!S76</f>
        <v>0</v>
      </c>
      <c r="G76">
        <f>PPCL_NG!S76</f>
        <v>41.67</v>
      </c>
      <c r="H76">
        <f>PPCL_Spot!S76</f>
        <v>0</v>
      </c>
      <c r="I76">
        <f>Bawana_NG!S76</f>
        <v>15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90.577015007073626</v>
      </c>
      <c r="P76" s="36">
        <v>0</v>
      </c>
      <c r="Q76" s="36">
        <v>0</v>
      </c>
      <c r="R76" s="38">
        <v>0</v>
      </c>
      <c r="S76" s="38">
        <v>0.23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69.64</v>
      </c>
      <c r="AB76" s="75">
        <f>-STOA!Q76</f>
        <v>0</v>
      </c>
      <c r="AC76">
        <f t="shared" si="3"/>
        <v>1.9353101748635098</v>
      </c>
      <c r="AD76">
        <f t="shared" si="4"/>
        <v>217.98630060508077</v>
      </c>
      <c r="AE76">
        <f>'IDT-1'!E76</f>
        <v>0</v>
      </c>
      <c r="AF76" s="24"/>
      <c r="AG76">
        <f t="shared" si="5"/>
        <v>217.98630060508077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1.2295800000000001</v>
      </c>
      <c r="E77">
        <f>GT_NG!S77</f>
        <v>1.5750157728706629</v>
      </c>
      <c r="F77">
        <f>GT_Spot!S77</f>
        <v>0</v>
      </c>
      <c r="G77">
        <f>PPCL_NG!S77</f>
        <v>41.67</v>
      </c>
      <c r="H77">
        <f>PPCL_Spot!S77</f>
        <v>0</v>
      </c>
      <c r="I77">
        <f>Bawana_NG!S77</f>
        <v>15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86.386589726253618</v>
      </c>
      <c r="P77" s="36">
        <v>0</v>
      </c>
      <c r="Q77" s="36">
        <v>0</v>
      </c>
      <c r="R77" s="38">
        <v>0</v>
      </c>
      <c r="S77" s="38">
        <v>0.23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69.64</v>
      </c>
      <c r="AB77" s="75">
        <f>-STOA!Q77</f>
        <v>0</v>
      </c>
      <c r="AC77">
        <f t="shared" si="3"/>
        <v>1.8984344323922935</v>
      </c>
      <c r="AD77">
        <f t="shared" si="4"/>
        <v>213.83275106673196</v>
      </c>
      <c r="AE77">
        <f>'IDT-1'!E77</f>
        <v>0</v>
      </c>
      <c r="AF77" s="24"/>
      <c r="AG77">
        <f t="shared" si="5"/>
        <v>213.83275106673196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1.2295800000000001</v>
      </c>
      <c r="E78">
        <f>GT_NG!S78</f>
        <v>1.5750157728706629</v>
      </c>
      <c r="F78">
        <f>GT_Spot!S78</f>
        <v>0</v>
      </c>
      <c r="G78">
        <f>PPCL_NG!S78</f>
        <v>41.67</v>
      </c>
      <c r="H78">
        <f>PPCL_Spot!S78</f>
        <v>0</v>
      </c>
      <c r="I78">
        <f>Bawana_NG!S78</f>
        <v>15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78.708221063157467</v>
      </c>
      <c r="P78" s="36">
        <v>0</v>
      </c>
      <c r="Q78" s="36">
        <v>0</v>
      </c>
      <c r="R78" s="38">
        <v>0</v>
      </c>
      <c r="S78" s="38">
        <v>0.23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69.64</v>
      </c>
      <c r="AB78" s="75">
        <f>-STOA!Q78</f>
        <v>0</v>
      </c>
      <c r="AC78">
        <f t="shared" si="3"/>
        <v>1.8308647881570475</v>
      </c>
      <c r="AD78">
        <f t="shared" si="4"/>
        <v>206.22195204787107</v>
      </c>
      <c r="AE78">
        <f>'IDT-1'!E78</f>
        <v>0</v>
      </c>
      <c r="AF78" s="24"/>
      <c r="AG78">
        <f t="shared" si="5"/>
        <v>206.22195204787107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1.2295800000000001</v>
      </c>
      <c r="E79">
        <f>GT_NG!S79</f>
        <v>1.5750157728706629</v>
      </c>
      <c r="F79">
        <f>GT_Spot!S79</f>
        <v>0</v>
      </c>
      <c r="G79">
        <f>PPCL_NG!S79</f>
        <v>41.67</v>
      </c>
      <c r="H79">
        <f>PPCL_Spot!S79</f>
        <v>0</v>
      </c>
      <c r="I79">
        <f>Bawana_NG!S79</f>
        <v>15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82.168690231260342</v>
      </c>
      <c r="P79" s="36">
        <v>0</v>
      </c>
      <c r="Q79" s="36">
        <v>0</v>
      </c>
      <c r="R79" s="38">
        <v>0</v>
      </c>
      <c r="S79" s="38">
        <v>0.23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69.64</v>
      </c>
      <c r="AB79" s="75">
        <f>-STOA!Q79</f>
        <v>0</v>
      </c>
      <c r="AC79">
        <f t="shared" si="3"/>
        <v>1.9500981920583058</v>
      </c>
      <c r="AD79">
        <f t="shared" si="4"/>
        <v>199.56318781207267</v>
      </c>
      <c r="AE79">
        <f>'IDT-1'!E79</f>
        <v>0</v>
      </c>
      <c r="AF79" s="24"/>
      <c r="AG79">
        <f t="shared" si="5"/>
        <v>199.56318781207267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1.2295800000000001</v>
      </c>
      <c r="E80">
        <f>GT_NG!S80</f>
        <v>1.5750157728706629</v>
      </c>
      <c r="F80">
        <f>GT_Spot!S80</f>
        <v>0</v>
      </c>
      <c r="G80">
        <f>PPCL_NG!S80</f>
        <v>41.67</v>
      </c>
      <c r="H80">
        <f>PPCL_Spot!S80</f>
        <v>0</v>
      </c>
      <c r="I80">
        <f>Bawana_NG!S80</f>
        <v>15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78.329661265356364</v>
      </c>
      <c r="P80" s="36">
        <v>0</v>
      </c>
      <c r="Q80" s="36">
        <v>0</v>
      </c>
      <c r="R80" s="38">
        <v>0</v>
      </c>
      <c r="S80" s="38">
        <v>0.23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69.64</v>
      </c>
      <c r="AB80" s="75">
        <f>-STOA!Q80</f>
        <v>0</v>
      </c>
      <c r="AC80">
        <f t="shared" si="3"/>
        <v>1.9163147371583513</v>
      </c>
      <c r="AD80">
        <f t="shared" si="4"/>
        <v>195.75794230106868</v>
      </c>
      <c r="AE80">
        <f>'IDT-1'!E80</f>
        <v>0</v>
      </c>
      <c r="AF80" s="24"/>
      <c r="AG80">
        <f t="shared" si="5"/>
        <v>195.75794230106868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1.2295800000000001</v>
      </c>
      <c r="E81">
        <f>GT_NG!S81</f>
        <v>1.5750157728706629</v>
      </c>
      <c r="F81">
        <f>GT_Spot!S81</f>
        <v>0</v>
      </c>
      <c r="G81">
        <f>PPCL_NG!S81</f>
        <v>41.67</v>
      </c>
      <c r="H81">
        <f>PPCL_Spot!S81</f>
        <v>0</v>
      </c>
      <c r="I81">
        <f>Bawana_NG!S81</f>
        <v>15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100.46123472086718</v>
      </c>
      <c r="P81" s="36">
        <v>0</v>
      </c>
      <c r="Q81" s="36">
        <v>0</v>
      </c>
      <c r="R81" s="38">
        <v>0</v>
      </c>
      <c r="S81" s="38">
        <v>0.23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69.64</v>
      </c>
      <c r="AB81" s="75">
        <f>-STOA!Q81</f>
        <v>0</v>
      </c>
      <c r="AC81">
        <f t="shared" si="3"/>
        <v>2.3330257716217293</v>
      </c>
      <c r="AD81">
        <f t="shared" si="4"/>
        <v>192.47280472211614</v>
      </c>
      <c r="AE81">
        <f>'IDT-1'!E81</f>
        <v>0</v>
      </c>
      <c r="AF81" s="24"/>
      <c r="AG81">
        <f t="shared" si="5"/>
        <v>192.47280472211614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-25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1.2295800000000001</v>
      </c>
      <c r="E82">
        <f>GT_NG!S82</f>
        <v>1.5750157728706629</v>
      </c>
      <c r="F82">
        <f>GT_Spot!S82</f>
        <v>0</v>
      </c>
      <c r="G82">
        <f>PPCL_NG!S82</f>
        <v>41.67</v>
      </c>
      <c r="H82">
        <f>PPCL_Spot!S82</f>
        <v>0</v>
      </c>
      <c r="I82">
        <f>Bawana_NG!S82</f>
        <v>15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100.47126627770999</v>
      </c>
      <c r="P82" s="36">
        <v>0</v>
      </c>
      <c r="Q82" s="36">
        <v>0</v>
      </c>
      <c r="R82" s="38">
        <v>0</v>
      </c>
      <c r="S82" s="38">
        <v>0.23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69.64</v>
      </c>
      <c r="AB82" s="75">
        <f>-STOA!Q82</f>
        <v>0</v>
      </c>
      <c r="AC82">
        <f t="shared" si="3"/>
        <v>2.3331140493219458</v>
      </c>
      <c r="AD82">
        <f t="shared" si="4"/>
        <v>192.48274800125867</v>
      </c>
      <c r="AE82">
        <f>'IDT-1'!E82</f>
        <v>0</v>
      </c>
      <c r="AF82" s="24"/>
      <c r="AG82">
        <f t="shared" si="5"/>
        <v>192.48274800125867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1.2295800000000001</v>
      </c>
      <c r="E83">
        <f>GT_NG!S83</f>
        <v>1.5761321909424726</v>
      </c>
      <c r="F83">
        <f>GT_Spot!S83</f>
        <v>0</v>
      </c>
      <c r="G83">
        <f>PPCL_NG!S83</f>
        <v>43.12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107.43126627770998</v>
      </c>
      <c r="P83" s="36">
        <v>0</v>
      </c>
      <c r="Q83" s="36">
        <v>0</v>
      </c>
      <c r="R83" s="38">
        <v>0</v>
      </c>
      <c r="S83" s="38">
        <v>0.23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69.64</v>
      </c>
      <c r="AB83" s="75">
        <f>-STOA!Q83</f>
        <v>0</v>
      </c>
      <c r="AC83">
        <f t="shared" si="3"/>
        <v>2.6198944242448845</v>
      </c>
      <c r="AD83">
        <f t="shared" si="4"/>
        <v>184.6070840444076</v>
      </c>
      <c r="AE83">
        <f>'IDT-1'!E83</f>
        <v>0</v>
      </c>
      <c r="AF83" s="24"/>
      <c r="AG83">
        <f t="shared" si="5"/>
        <v>184.6070840444076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1.2295800000000001</v>
      </c>
      <c r="E84">
        <f>GT_NG!S84</f>
        <v>1.5761321909424726</v>
      </c>
      <c r="F84">
        <f>GT_Spot!S84</f>
        <v>0</v>
      </c>
      <c r="G84">
        <f>PPCL_NG!S84</f>
        <v>43.12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107.34867469244992</v>
      </c>
      <c r="P84" s="36">
        <v>0</v>
      </c>
      <c r="Q84" s="36">
        <v>0</v>
      </c>
      <c r="R84" s="38">
        <v>0</v>
      </c>
      <c r="S84" s="38">
        <v>0.23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69.64</v>
      </c>
      <c r="AB84" s="75">
        <f>-STOA!Q84</f>
        <v>0</v>
      </c>
      <c r="AC84">
        <f t="shared" si="3"/>
        <v>2.6191676182945955</v>
      </c>
      <c r="AD84">
        <f t="shared" si="4"/>
        <v>184.52521926509777</v>
      </c>
      <c r="AE84">
        <f>'IDT-1'!E84</f>
        <v>0</v>
      </c>
      <c r="AF84" s="24"/>
      <c r="AG84">
        <f t="shared" si="5"/>
        <v>184.52521926509777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1.2295800000000001</v>
      </c>
      <c r="E85">
        <f>GT_NG!S85</f>
        <v>1.5761321909424726</v>
      </c>
      <c r="F85">
        <f>GT_Spot!S85</f>
        <v>0</v>
      </c>
      <c r="G85">
        <f>PPCL_NG!S85</f>
        <v>43.12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107.14949452883047</v>
      </c>
      <c r="P85" s="36">
        <v>0</v>
      </c>
      <c r="Q85" s="36">
        <v>0</v>
      </c>
      <c r="R85" s="38">
        <v>0</v>
      </c>
      <c r="S85" s="38">
        <v>0.23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69.64</v>
      </c>
      <c r="AB85" s="75">
        <f>-STOA!Q85</f>
        <v>0</v>
      </c>
      <c r="AC85">
        <f t="shared" si="3"/>
        <v>2.6174148328547449</v>
      </c>
      <c r="AD85">
        <f t="shared" si="4"/>
        <v>184.32779188691822</v>
      </c>
      <c r="AE85">
        <f>'IDT-1'!E85</f>
        <v>0</v>
      </c>
      <c r="AF85" s="24"/>
      <c r="AG85">
        <f t="shared" si="5"/>
        <v>184.32779188691822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1.2295800000000001</v>
      </c>
      <c r="E86">
        <f>GT_NG!S86</f>
        <v>1.5761321909424726</v>
      </c>
      <c r="F86">
        <f>GT_Spot!S86</f>
        <v>0</v>
      </c>
      <c r="G86">
        <f>PPCL_NG!S86</f>
        <v>43.12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106.20797775787918</v>
      </c>
      <c r="P86" s="36">
        <v>0</v>
      </c>
      <c r="Q86" s="36">
        <v>0</v>
      </c>
      <c r="R86" s="38">
        <v>0</v>
      </c>
      <c r="S86" s="38">
        <v>0.23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69.64</v>
      </c>
      <c r="AB86" s="75">
        <f>-STOA!Q86</f>
        <v>0</v>
      </c>
      <c r="AC86">
        <f t="shared" si="3"/>
        <v>2.6091294852703735</v>
      </c>
      <c r="AD86">
        <f t="shared" si="4"/>
        <v>183.39456046355127</v>
      </c>
      <c r="AE86">
        <f>'IDT-1'!E86</f>
        <v>0</v>
      </c>
      <c r="AF86" s="24"/>
      <c r="AG86">
        <f t="shared" si="5"/>
        <v>183.39456046355127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1.2295800000000001</v>
      </c>
      <c r="E87">
        <f>GT_NG!S87</f>
        <v>1.4521818181818182</v>
      </c>
      <c r="F87">
        <f>GT_Spot!S87</f>
        <v>0</v>
      </c>
      <c r="G87">
        <f>PPCL_NG!S87</f>
        <v>40.83</v>
      </c>
      <c r="H87">
        <f>PPCL_Spot!S87</f>
        <v>0</v>
      </c>
      <c r="I87">
        <f>Bawana_NG!S87</f>
        <v>18.109340279042659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102.95797775787918</v>
      </c>
      <c r="P87" s="36">
        <v>0</v>
      </c>
      <c r="Q87" s="36">
        <v>0</v>
      </c>
      <c r="R87" s="38">
        <v>0</v>
      </c>
      <c r="S87" s="38">
        <v>0.23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-35</v>
      </c>
      <c r="AA87" s="75">
        <f>STOA!K87</f>
        <v>69.64</v>
      </c>
      <c r="AB87" s="75">
        <f>-STOA!Q87</f>
        <v>0</v>
      </c>
      <c r="AC87">
        <f t="shared" si="3"/>
        <v>2.5958395540566315</v>
      </c>
      <c r="AD87">
        <f t="shared" si="4"/>
        <v>171.85324030104704</v>
      </c>
      <c r="AE87">
        <f>'IDT-1'!E87</f>
        <v>0</v>
      </c>
      <c r="AF87" s="24"/>
      <c r="AG87">
        <f t="shared" si="5"/>
        <v>171.85324030104704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1.2295800000000001</v>
      </c>
      <c r="E88">
        <f>GT_NG!S88</f>
        <v>1.4521818181818182</v>
      </c>
      <c r="F88">
        <f>GT_Spot!S88</f>
        <v>0</v>
      </c>
      <c r="G88">
        <f>PPCL_NG!S88</f>
        <v>40.83</v>
      </c>
      <c r="H88">
        <f>PPCL_Spot!S88</f>
        <v>0</v>
      </c>
      <c r="I88">
        <f>Bawana_NG!S88</f>
        <v>18.109340279042659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102.95797775787918</v>
      </c>
      <c r="P88" s="36">
        <v>0</v>
      </c>
      <c r="Q88" s="36">
        <v>0</v>
      </c>
      <c r="R88" s="38">
        <v>0</v>
      </c>
      <c r="S88" s="38">
        <v>0.23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69.64</v>
      </c>
      <c r="AB88" s="75">
        <f>-STOA!Q88</f>
        <v>0</v>
      </c>
      <c r="AC88">
        <f t="shared" si="3"/>
        <v>2.5958395540566315</v>
      </c>
      <c r="AD88">
        <f t="shared" si="4"/>
        <v>171.85324030104704</v>
      </c>
      <c r="AE88">
        <f>'IDT-1'!E88</f>
        <v>0</v>
      </c>
      <c r="AF88" s="24"/>
      <c r="AG88">
        <f t="shared" si="5"/>
        <v>171.85324030104704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1.2295800000000001</v>
      </c>
      <c r="E89">
        <f>GT_NG!S89</f>
        <v>1.4521818181818182</v>
      </c>
      <c r="F89">
        <f>GT_Spot!S89</f>
        <v>0</v>
      </c>
      <c r="G89">
        <f>PPCL_NG!S89</f>
        <v>40.83</v>
      </c>
      <c r="H89">
        <f>PPCL_Spot!S89</f>
        <v>0</v>
      </c>
      <c r="I89">
        <f>Bawana_NG!S89</f>
        <v>18.109340279042659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102.95797775787918</v>
      </c>
      <c r="P89" s="36">
        <v>0</v>
      </c>
      <c r="Q89" s="36">
        <v>0</v>
      </c>
      <c r="R89" s="38">
        <v>0</v>
      </c>
      <c r="S89" s="38">
        <v>0.23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69.64</v>
      </c>
      <c r="AB89" s="75">
        <f>-STOA!Q89</f>
        <v>0</v>
      </c>
      <c r="AC89">
        <f t="shared" si="3"/>
        <v>2.5958395540566315</v>
      </c>
      <c r="AD89">
        <f t="shared" si="4"/>
        <v>171.85324030104704</v>
      </c>
      <c r="AE89">
        <f>'IDT-1'!E89</f>
        <v>0</v>
      </c>
      <c r="AF89" s="24"/>
      <c r="AG89">
        <f t="shared" si="5"/>
        <v>171.85324030104704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1.2295800000000001</v>
      </c>
      <c r="E90">
        <f>GT_NG!S90</f>
        <v>1.4521818181818182</v>
      </c>
      <c r="F90">
        <f>GT_Spot!S90</f>
        <v>0</v>
      </c>
      <c r="G90">
        <f>PPCL_NG!S90</f>
        <v>40.83</v>
      </c>
      <c r="H90">
        <f>PPCL_Spot!S90</f>
        <v>0</v>
      </c>
      <c r="I90">
        <f>Bawana_NG!S90</f>
        <v>18.109340279042659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103.89766339332304</v>
      </c>
      <c r="P90" s="36">
        <v>0</v>
      </c>
      <c r="Q90" s="36">
        <v>0</v>
      </c>
      <c r="R90" s="38">
        <v>0</v>
      </c>
      <c r="S90" s="38">
        <v>0.23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69.64</v>
      </c>
      <c r="AB90" s="75">
        <f>-STOA!Q90</f>
        <v>0</v>
      </c>
      <c r="AC90">
        <f t="shared" si="3"/>
        <v>2.6041087876485376</v>
      </c>
      <c r="AD90">
        <f t="shared" si="4"/>
        <v>172.78465670289901</v>
      </c>
      <c r="AE90">
        <f>'IDT-1'!E90</f>
        <v>0</v>
      </c>
      <c r="AF90" s="24"/>
      <c r="AG90">
        <f t="shared" si="5"/>
        <v>172.78465670289901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1.2295800000000001</v>
      </c>
      <c r="E91">
        <f>GT_NG!S91</f>
        <v>1.4922352941176471</v>
      </c>
      <c r="F91">
        <f>GT_Spot!S91</f>
        <v>0</v>
      </c>
      <c r="G91">
        <f>PPCL_NG!S91</f>
        <v>40.83</v>
      </c>
      <c r="H91">
        <f>PPCL_Spot!S91</f>
        <v>0</v>
      </c>
      <c r="I91">
        <f>Bawana_NG!S91</f>
        <v>21.919201486284656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103.89766339332304</v>
      </c>
      <c r="P91" s="36">
        <v>0</v>
      </c>
      <c r="Q91" s="36">
        <v>0</v>
      </c>
      <c r="R91" s="38">
        <v>0</v>
      </c>
      <c r="S91" s="38">
        <v>0.23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-45</v>
      </c>
      <c r="AA91" s="75">
        <f>STOA!K91</f>
        <v>69.64</v>
      </c>
      <c r="AB91" s="75">
        <f>-STOA!Q91</f>
        <v>0</v>
      </c>
      <c r="AC91">
        <f t="shared" si="3"/>
        <v>2.7267693120824554</v>
      </c>
      <c r="AD91">
        <f t="shared" si="4"/>
        <v>166.51191086164289</v>
      </c>
      <c r="AE91">
        <f>'IDT-1'!E91</f>
        <v>0</v>
      </c>
      <c r="AF91" s="24"/>
      <c r="AG91">
        <f t="shared" si="5"/>
        <v>166.51191086164289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1.2295800000000001</v>
      </c>
      <c r="E92">
        <f>GT_NG!S92</f>
        <v>1.4922352941176471</v>
      </c>
      <c r="F92">
        <f>GT_Spot!S92</f>
        <v>0</v>
      </c>
      <c r="G92">
        <f>PPCL_NG!S92</f>
        <v>40.83</v>
      </c>
      <c r="H92">
        <f>PPCL_Spot!S92</f>
        <v>0</v>
      </c>
      <c r="I92">
        <f>Bawana_NG!S92</f>
        <v>21.919201486284656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103.89766339332304</v>
      </c>
      <c r="P92" s="36">
        <v>0</v>
      </c>
      <c r="Q92" s="36">
        <v>0</v>
      </c>
      <c r="R92" s="38">
        <v>0</v>
      </c>
      <c r="S92" s="38">
        <v>0.23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-45</v>
      </c>
      <c r="AA92" s="75">
        <f>STOA!K92</f>
        <v>69.64</v>
      </c>
      <c r="AB92" s="75">
        <f>-STOA!Q92</f>
        <v>0</v>
      </c>
      <c r="AC92">
        <f t="shared" si="3"/>
        <v>2.7267693120824554</v>
      </c>
      <c r="AD92">
        <f t="shared" si="4"/>
        <v>166.51191086164289</v>
      </c>
      <c r="AE92">
        <f>'IDT-1'!E92</f>
        <v>0</v>
      </c>
      <c r="AF92" s="24"/>
      <c r="AG92">
        <f t="shared" si="5"/>
        <v>166.51191086164289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1.2295800000000001</v>
      </c>
      <c r="E93">
        <f>GT_NG!S93</f>
        <v>0.87952941176470589</v>
      </c>
      <c r="F93">
        <f>GT_Spot!S93</f>
        <v>0</v>
      </c>
      <c r="G93">
        <f>PPCL_NG!S93</f>
        <v>30.05</v>
      </c>
      <c r="H93">
        <f>PPCL_Spot!S93</f>
        <v>0</v>
      </c>
      <c r="I93">
        <f>Bawana_NG!S93</f>
        <v>21.919201486284656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103.88165726912155</v>
      </c>
      <c r="P93" s="36">
        <v>0</v>
      </c>
      <c r="Q93" s="36">
        <v>0</v>
      </c>
      <c r="R93" s="38">
        <v>0</v>
      </c>
      <c r="S93" s="38">
        <v>0.23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-45</v>
      </c>
      <c r="AA93" s="75">
        <f>STOA!K93</f>
        <v>69.64</v>
      </c>
      <c r="AB93" s="75">
        <f>-STOA!Q93</f>
        <v>0</v>
      </c>
      <c r="AC93">
        <f t="shared" si="3"/>
        <v>2.6263726464247759</v>
      </c>
      <c r="AD93">
        <f t="shared" si="4"/>
        <v>155.20359552074609</v>
      </c>
      <c r="AE93">
        <f>'IDT-1'!E93</f>
        <v>0</v>
      </c>
      <c r="AF93" s="24"/>
      <c r="AG93">
        <f t="shared" si="5"/>
        <v>155.20359552074609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1.2295800000000001</v>
      </c>
      <c r="E94">
        <f>GT_NG!S94</f>
        <v>0.87952941176470589</v>
      </c>
      <c r="F94">
        <f>GT_Spot!S94</f>
        <v>0</v>
      </c>
      <c r="G94">
        <f>PPCL_NG!S94</f>
        <v>30.05</v>
      </c>
      <c r="H94">
        <f>PPCL_Spot!S94</f>
        <v>0</v>
      </c>
      <c r="I94">
        <f>Bawana_NG!S94</f>
        <v>21.919201486284656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103.88165726912155</v>
      </c>
      <c r="P94" s="36">
        <v>0</v>
      </c>
      <c r="Q94" s="36">
        <v>0</v>
      </c>
      <c r="R94" s="38">
        <v>0</v>
      </c>
      <c r="S94" s="38">
        <v>0.23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-45</v>
      </c>
      <c r="AA94" s="75">
        <f>STOA!K94</f>
        <v>69.64</v>
      </c>
      <c r="AB94" s="75">
        <f>-STOA!Q94</f>
        <v>0</v>
      </c>
      <c r="AC94">
        <f t="shared" si="3"/>
        <v>2.6263726464247759</v>
      </c>
      <c r="AD94">
        <f t="shared" si="4"/>
        <v>155.20359552074609</v>
      </c>
      <c r="AE94">
        <f>'IDT-1'!E94</f>
        <v>0</v>
      </c>
      <c r="AF94" s="24"/>
      <c r="AG94">
        <f t="shared" si="5"/>
        <v>155.20359552074609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1.2295800000000001</v>
      </c>
      <c r="E95">
        <f>GT_NG!S95</f>
        <v>0.87952941176470589</v>
      </c>
      <c r="F95">
        <f>GT_Spot!S95</f>
        <v>0</v>
      </c>
      <c r="G95">
        <f>PPCL_NG!S95</f>
        <v>30.05</v>
      </c>
      <c r="H95">
        <f>PPCL_Spot!S95</f>
        <v>0</v>
      </c>
      <c r="I95">
        <f>Bawana_NG!S95</f>
        <v>21.919201486284656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103.27831951753038</v>
      </c>
      <c r="P95" s="36">
        <v>0</v>
      </c>
      <c r="Q95" s="36">
        <v>0</v>
      </c>
      <c r="R95" s="38">
        <v>0</v>
      </c>
      <c r="S95" s="38">
        <v>0.23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-55</v>
      </c>
      <c r="AA95" s="75">
        <f>STOA!K95</f>
        <v>69.64</v>
      </c>
      <c r="AB95" s="75">
        <f>-STOA!Q95</f>
        <v>0</v>
      </c>
      <c r="AC95">
        <f t="shared" si="3"/>
        <v>2.7098445494327272</v>
      </c>
      <c r="AD95">
        <f t="shared" si="4"/>
        <v>144.51678586614702</v>
      </c>
      <c r="AE95">
        <f>'IDT-1'!E95</f>
        <v>0</v>
      </c>
      <c r="AF95" s="24"/>
      <c r="AG95">
        <f t="shared" si="5"/>
        <v>144.51678586614702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1.2295800000000001</v>
      </c>
      <c r="E96">
        <f>GT_NG!S96</f>
        <v>0.87952941176470589</v>
      </c>
      <c r="F96">
        <f>GT_Spot!S96</f>
        <v>0</v>
      </c>
      <c r="G96">
        <f>PPCL_NG!S96</f>
        <v>30.05</v>
      </c>
      <c r="H96">
        <f>PPCL_Spot!S96</f>
        <v>0</v>
      </c>
      <c r="I96">
        <f>Bawana_NG!S96</f>
        <v>21.919201486284656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102.72358485686321</v>
      </c>
      <c r="P96" s="36">
        <v>0</v>
      </c>
      <c r="Q96" s="36">
        <v>0</v>
      </c>
      <c r="R96" s="38">
        <v>0</v>
      </c>
      <c r="S96" s="38">
        <v>0.23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-55</v>
      </c>
      <c r="AA96" s="75">
        <f>STOA!K96</f>
        <v>69.64</v>
      </c>
      <c r="AB96" s="75">
        <f>-STOA!Q96</f>
        <v>0</v>
      </c>
      <c r="AC96">
        <f t="shared" si="3"/>
        <v>2.704962884418856</v>
      </c>
      <c r="AD96">
        <f t="shared" si="4"/>
        <v>143.96693287049371</v>
      </c>
      <c r="AE96">
        <f>'IDT-1'!E96</f>
        <v>0</v>
      </c>
      <c r="AF96" s="24"/>
      <c r="AG96">
        <f t="shared" si="5"/>
        <v>143.96693287049371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1.2295800000000001</v>
      </c>
      <c r="E97">
        <f>GT_NG!S97</f>
        <v>0.87952941176470589</v>
      </c>
      <c r="F97">
        <f>GT_Spot!S97</f>
        <v>0</v>
      </c>
      <c r="G97">
        <f>PPCL_NG!S97</f>
        <v>30.05</v>
      </c>
      <c r="H97">
        <f>PPCL_Spot!S97</f>
        <v>0</v>
      </c>
      <c r="I97">
        <f>Bawana_NG!S97</f>
        <v>21.919201486284656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101.86758852062415</v>
      </c>
      <c r="P97" s="36">
        <v>0</v>
      </c>
      <c r="Q97" s="36">
        <v>0</v>
      </c>
      <c r="R97" s="38">
        <v>0</v>
      </c>
      <c r="S97" s="38">
        <v>0.23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69.64</v>
      </c>
      <c r="AB97" s="75">
        <f>-STOA!Q97</f>
        <v>0</v>
      </c>
      <c r="AC97">
        <f t="shared" si="3"/>
        <v>2.6974301166599526</v>
      </c>
      <c r="AD97">
        <f t="shared" si="4"/>
        <v>143.11846930201355</v>
      </c>
      <c r="AE97">
        <f>'IDT-1'!E97</f>
        <v>0</v>
      </c>
      <c r="AF97" s="24"/>
      <c r="AG97">
        <f t="shared" si="5"/>
        <v>143.11846930201355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1.2295800000000001</v>
      </c>
      <c r="E98">
        <f>GT_NG!S98</f>
        <v>0.87952941176470589</v>
      </c>
      <c r="F98">
        <f>GT_Spot!S98</f>
        <v>0</v>
      </c>
      <c r="G98">
        <f>PPCL_NG!S98</f>
        <v>30.05</v>
      </c>
      <c r="H98">
        <f>PPCL_Spot!S98</f>
        <v>0</v>
      </c>
      <c r="I98">
        <f>Bawana_NG!S98</f>
        <v>21.919201486284656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101.86758852062415</v>
      </c>
      <c r="P98" s="36">
        <v>0</v>
      </c>
      <c r="Q98" s="36">
        <v>0</v>
      </c>
      <c r="R98" s="38">
        <v>0</v>
      </c>
      <c r="S98" s="38">
        <v>0.23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69.64</v>
      </c>
      <c r="AB98" s="75">
        <f>-STOA!Q98</f>
        <v>0</v>
      </c>
      <c r="AC98">
        <f t="shared" si="3"/>
        <v>2.6974301166599526</v>
      </c>
      <c r="AD98">
        <f t="shared" si="4"/>
        <v>143.11846930201355</v>
      </c>
      <c r="AE98">
        <f>'IDT-1'!E98</f>
        <v>0</v>
      </c>
      <c r="AF98" s="24"/>
      <c r="AG98">
        <f t="shared" si="5"/>
        <v>143.11846930201355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3.8366643159345196E-2</v>
      </c>
      <c r="F99">
        <f t="shared" si="6"/>
        <v>0</v>
      </c>
      <c r="G99">
        <f t="shared" si="6"/>
        <v>1.0393461890487556</v>
      </c>
      <c r="H99">
        <f t="shared" si="6"/>
        <v>0</v>
      </c>
      <c r="I99">
        <f t="shared" si="6"/>
        <v>0.44364298045570505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2.1214903589716179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7.4750000000000068E-3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-0.53</v>
      </c>
      <c r="AA99" s="75">
        <f t="shared" si="6"/>
        <v>1.864800000000002</v>
      </c>
      <c r="AB99" s="75">
        <f t="shared" si="6"/>
        <v>0</v>
      </c>
      <c r="AC99">
        <f t="shared" si="6"/>
        <v>5.4503964491402199E-2</v>
      </c>
      <c r="AD99">
        <f t="shared" si="6"/>
        <v>4.8484241671440191</v>
      </c>
      <c r="AE99">
        <f t="shared" si="6"/>
        <v>0</v>
      </c>
      <c r="AG99">
        <f t="shared" si="6"/>
        <v>4.8484241671440191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9.15939740806526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0.18910669719097431</v>
      </c>
      <c r="AD3">
        <f>SUM(B3:AB3,AI3:AR3)-AC3</f>
        <v>21.300290710874282</v>
      </c>
      <c r="AE3">
        <f>'IDT-1'!D3</f>
        <v>0</v>
      </c>
      <c r="AF3" s="24"/>
      <c r="AG3">
        <f>SUM(AD3:AF3)</f>
        <v>21.300290710874282</v>
      </c>
      <c r="AI3" s="34">
        <f>PXIL!L3</f>
        <v>0</v>
      </c>
      <c r="AJ3" s="34">
        <f>PXIL!R3</f>
        <v>0</v>
      </c>
      <c r="AK3" s="34">
        <f>RTM_IEX!L3</f>
        <v>2.4900000000000002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9.15939740806526</v>
      </c>
      <c r="H4">
        <f>PPCL_Spot!R4</f>
        <v>0</v>
      </c>
      <c r="I4">
        <f>Bawana_NG!R4</f>
        <v>4.3600000000000003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0.18593869719097431</v>
      </c>
      <c r="AD4">
        <f t="shared" ref="AD4:AD67" si="1">SUM(B4:AB4,AI4:AR4)-AC4</f>
        <v>20.943458710874285</v>
      </c>
      <c r="AE4">
        <f>'IDT-1'!D4</f>
        <v>0</v>
      </c>
      <c r="AF4" s="24"/>
      <c r="AG4">
        <f t="shared" ref="AG4:AG67" si="2">SUM(AD4:AF4)</f>
        <v>20.943458710874285</v>
      </c>
      <c r="AI4" s="34">
        <f>PXIL!L4</f>
        <v>0</v>
      </c>
      <c r="AJ4" s="34">
        <f>PXIL!R4</f>
        <v>0</v>
      </c>
      <c r="AK4" s="34">
        <f>RTM_IEX!L4</f>
        <v>2.77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9.15939740806526</v>
      </c>
      <c r="H5">
        <f>PPCL_Spot!R5</f>
        <v>0</v>
      </c>
      <c r="I5">
        <f>Bawana_NG!R5</f>
        <v>4.3600000000000003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0.1929786971909743</v>
      </c>
      <c r="AD5">
        <f t="shared" si="1"/>
        <v>21.736418710874286</v>
      </c>
      <c r="AE5">
        <f>'IDT-1'!D5</f>
        <v>0</v>
      </c>
      <c r="AF5" s="24"/>
      <c r="AG5">
        <f t="shared" si="2"/>
        <v>21.736418710874286</v>
      </c>
      <c r="AI5" s="34">
        <f>PXIL!L5</f>
        <v>0</v>
      </c>
      <c r="AJ5" s="34">
        <f>PXIL!R5</f>
        <v>0</v>
      </c>
      <c r="AK5" s="34">
        <f>RTM_IEX!L5</f>
        <v>3.57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9.15939740806526</v>
      </c>
      <c r="H6">
        <f>PPCL_Spot!R6</f>
        <v>0</v>
      </c>
      <c r="I6">
        <f>Bawana_NG!R6</f>
        <v>4.3600000000000003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0.1960586971909743</v>
      </c>
      <c r="AD6">
        <f t="shared" si="1"/>
        <v>22.083338710874283</v>
      </c>
      <c r="AE6">
        <f>'IDT-1'!D6</f>
        <v>0</v>
      </c>
      <c r="AF6" s="24"/>
      <c r="AG6">
        <f t="shared" si="2"/>
        <v>22.083338710874283</v>
      </c>
      <c r="AI6" s="34">
        <f>PXIL!L6</f>
        <v>0</v>
      </c>
      <c r="AJ6" s="34">
        <f>PXIL!R6</f>
        <v>0</v>
      </c>
      <c r="AK6" s="34">
        <f>RTM_IEX!L6</f>
        <v>3.92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9.15939740806526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0.2054746971909743</v>
      </c>
      <c r="AD7">
        <f t="shared" si="1"/>
        <v>23.143922710874282</v>
      </c>
      <c r="AE7">
        <f>'IDT-1'!D7</f>
        <v>0</v>
      </c>
      <c r="AF7" s="24"/>
      <c r="AG7">
        <f t="shared" si="2"/>
        <v>23.143922710874282</v>
      </c>
      <c r="AI7" s="34">
        <f>PXIL!L7</f>
        <v>0</v>
      </c>
      <c r="AJ7" s="34">
        <f>PXIL!R7</f>
        <v>0</v>
      </c>
      <c r="AK7" s="34">
        <f>RTM_IEX!L7</f>
        <v>4.3499999999999996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9.15939740806526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0.2054746971909743</v>
      </c>
      <c r="AD8">
        <f t="shared" si="1"/>
        <v>23.143922710874282</v>
      </c>
      <c r="AE8">
        <f>'IDT-1'!D8</f>
        <v>0</v>
      </c>
      <c r="AF8" s="24"/>
      <c r="AG8">
        <f t="shared" si="2"/>
        <v>23.143922710874282</v>
      </c>
      <c r="AI8" s="34">
        <f>PXIL!L8</f>
        <v>0</v>
      </c>
      <c r="AJ8" s="34">
        <f>PXIL!R8</f>
        <v>0</v>
      </c>
      <c r="AK8" s="34">
        <f>RTM_IEX!L8</f>
        <v>4.3499999999999996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9.15939740806526</v>
      </c>
      <c r="H9">
        <f>PPCL_Spot!R9</f>
        <v>0</v>
      </c>
      <c r="I9">
        <f>Bawana_NG!R9</f>
        <v>5.0003804085780894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0.19967004478646147</v>
      </c>
      <c r="AD9">
        <f t="shared" si="1"/>
        <v>22.490107771856888</v>
      </c>
      <c r="AE9">
        <f>'IDT-1'!D9</f>
        <v>0</v>
      </c>
      <c r="AF9" s="24"/>
      <c r="AG9">
        <f t="shared" si="2"/>
        <v>22.490107771856888</v>
      </c>
      <c r="AI9" s="34">
        <f>PXIL!L9</f>
        <v>0</v>
      </c>
      <c r="AJ9" s="34">
        <f>PXIL!R9</f>
        <v>0</v>
      </c>
      <c r="AK9" s="34">
        <f>RTM_IEX!L9</f>
        <v>3.69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9.15939740806526</v>
      </c>
      <c r="H10">
        <f>PPCL_Spot!R10</f>
        <v>0</v>
      </c>
      <c r="I10">
        <f>Bawana_NG!R10</f>
        <v>5.0003804085780894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0.20125404478646147</v>
      </c>
      <c r="AD10">
        <f t="shared" si="1"/>
        <v>22.668523771856886</v>
      </c>
      <c r="AE10">
        <f>'IDT-1'!D10</f>
        <v>0</v>
      </c>
      <c r="AF10" s="24"/>
      <c r="AG10">
        <f t="shared" si="2"/>
        <v>22.668523771856886</v>
      </c>
      <c r="AI10" s="34">
        <f>PXIL!L10</f>
        <v>0</v>
      </c>
      <c r="AJ10" s="34">
        <f>PXIL!R10</f>
        <v>0</v>
      </c>
      <c r="AK10" s="34">
        <f>RTM_IEX!L10</f>
        <v>3.87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9.15939740806526</v>
      </c>
      <c r="H11">
        <f>PPCL_Spot!R11</f>
        <v>0</v>
      </c>
      <c r="I11">
        <f>Bawana_NG!R11</f>
        <v>5.0003804085780894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0.19271804478646148</v>
      </c>
      <c r="AD11">
        <f t="shared" si="1"/>
        <v>21.707059771856887</v>
      </c>
      <c r="AE11">
        <f>'IDT-1'!D11</f>
        <v>0</v>
      </c>
      <c r="AF11" s="24"/>
      <c r="AG11">
        <f t="shared" si="2"/>
        <v>21.707059771856887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9.15939740806526</v>
      </c>
      <c r="H12">
        <f>PPCL_Spot!R12</f>
        <v>0</v>
      </c>
      <c r="I12">
        <f>Bawana_NG!R12</f>
        <v>5.0003804085780894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0.18849404478646148</v>
      </c>
      <c r="AD12">
        <f t="shared" si="1"/>
        <v>21.231283771856884</v>
      </c>
      <c r="AE12">
        <f>'IDT-1'!D12</f>
        <v>0</v>
      </c>
      <c r="AF12" s="24"/>
      <c r="AG12">
        <f t="shared" si="2"/>
        <v>21.231283771856884</v>
      </c>
      <c r="AI12" s="34">
        <f>PXIL!L12</f>
        <v>0</v>
      </c>
      <c r="AJ12" s="34">
        <f>PXIL!R12</f>
        <v>0</v>
      </c>
      <c r="AK12" s="34">
        <f>RTM_IEX!L12</f>
        <v>2.42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9.15939740806526</v>
      </c>
      <c r="H13">
        <f>PPCL_Spot!R13</f>
        <v>0</v>
      </c>
      <c r="I13">
        <f>Bawana_NG!R13</f>
        <v>5.0003804085780894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0.18418204478646147</v>
      </c>
      <c r="AD13">
        <f t="shared" si="1"/>
        <v>20.745595771856888</v>
      </c>
      <c r="AE13">
        <f>'IDT-1'!D13</f>
        <v>0</v>
      </c>
      <c r="AF13" s="24"/>
      <c r="AG13">
        <f t="shared" si="2"/>
        <v>20.745595771856888</v>
      </c>
      <c r="AI13" s="34">
        <f>PXIL!L13</f>
        <v>0</v>
      </c>
      <c r="AJ13" s="34">
        <f>PXIL!R13</f>
        <v>0</v>
      </c>
      <c r="AK13" s="34">
        <f>RTM_IEX!L13</f>
        <v>1.93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9.15939740806526</v>
      </c>
      <c r="H14">
        <f>PPCL_Spot!R14</f>
        <v>0</v>
      </c>
      <c r="I14">
        <f>Bawana_NG!R14</f>
        <v>5.0003804085780894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0.18418204478646147</v>
      </c>
      <c r="AD14">
        <f t="shared" si="1"/>
        <v>20.745595771856888</v>
      </c>
      <c r="AE14">
        <f>'IDT-1'!D14</f>
        <v>0</v>
      </c>
      <c r="AF14" s="24"/>
      <c r="AG14">
        <f t="shared" si="2"/>
        <v>20.745595771856888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9.309395493799105</v>
      </c>
      <c r="H15">
        <f>PPCL_Spot!R15</f>
        <v>0</v>
      </c>
      <c r="I15">
        <f>Bawana_NG!R15</f>
        <v>5.0003804085780894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0.1812780279409193</v>
      </c>
      <c r="AD15">
        <f t="shared" si="1"/>
        <v>20.418497874436273</v>
      </c>
      <c r="AE15">
        <f>'IDT-1'!D15</f>
        <v>0</v>
      </c>
      <c r="AF15" s="24"/>
      <c r="AG15">
        <f t="shared" si="2"/>
        <v>20.418497874436273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9.309395493799105</v>
      </c>
      <c r="H16">
        <f>PPCL_Spot!R16</f>
        <v>0</v>
      </c>
      <c r="I16">
        <f>Bawana_NG!R16</f>
        <v>5.0003804085780894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0.17705402794091929</v>
      </c>
      <c r="AD16">
        <f t="shared" si="1"/>
        <v>19.942721874436273</v>
      </c>
      <c r="AE16">
        <f>'IDT-1'!D16</f>
        <v>0</v>
      </c>
      <c r="AF16" s="24"/>
      <c r="AG16">
        <f t="shared" si="2"/>
        <v>19.942721874436273</v>
      </c>
      <c r="AI16" s="34">
        <f>PXIL!L16</f>
        <v>0</v>
      </c>
      <c r="AJ16" s="34">
        <f>PXIL!R16</f>
        <v>0</v>
      </c>
      <c r="AK16" s="34">
        <f>RTM_IEX!L16</f>
        <v>0.97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9.309395493799105</v>
      </c>
      <c r="H17">
        <f>PPCL_Spot!R17</f>
        <v>0</v>
      </c>
      <c r="I17">
        <f>Bawana_NG!R17</f>
        <v>5.0003804085780894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0.17705402794091929</v>
      </c>
      <c r="AD17">
        <f t="shared" si="1"/>
        <v>19.942721874436273</v>
      </c>
      <c r="AE17">
        <f>'IDT-1'!D17</f>
        <v>0</v>
      </c>
      <c r="AF17" s="24"/>
      <c r="AG17">
        <f t="shared" si="2"/>
        <v>19.942721874436273</v>
      </c>
      <c r="AI17" s="34">
        <f>PXIL!L17</f>
        <v>0</v>
      </c>
      <c r="AJ17" s="34">
        <f>PXIL!R17</f>
        <v>0</v>
      </c>
      <c r="AK17" s="34">
        <f>RTM_IEX!L17</f>
        <v>0.97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9.309395493799105</v>
      </c>
      <c r="H18">
        <f>PPCL_Spot!R18</f>
        <v>0</v>
      </c>
      <c r="I18">
        <f>Bawana_NG!R18</f>
        <v>5.0003804085780894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0.17274202794091931</v>
      </c>
      <c r="AD18">
        <f t="shared" si="1"/>
        <v>19.457033874436274</v>
      </c>
      <c r="AE18">
        <f>'IDT-1'!D18</f>
        <v>0</v>
      </c>
      <c r="AF18" s="24"/>
      <c r="AG18">
        <f t="shared" si="2"/>
        <v>19.457033874436274</v>
      </c>
      <c r="AI18" s="34">
        <f>PXIL!L18</f>
        <v>0</v>
      </c>
      <c r="AJ18" s="34">
        <f>PXIL!R18</f>
        <v>0</v>
      </c>
      <c r="AK18" s="34">
        <f>RTM_IEX!L18</f>
        <v>0.48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9.309395493799105</v>
      </c>
      <c r="H19">
        <f>PPCL_Spot!R19</f>
        <v>0</v>
      </c>
      <c r="I19">
        <f>Bawana_NG!R19</f>
        <v>5.0003804085780894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0.17274202794091931</v>
      </c>
      <c r="AD19">
        <f t="shared" si="1"/>
        <v>19.457033874436274</v>
      </c>
      <c r="AE19">
        <f>'IDT-1'!D19</f>
        <v>0</v>
      </c>
      <c r="AF19" s="24"/>
      <c r="AG19">
        <f t="shared" si="2"/>
        <v>19.457033874436274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9.309395493799105</v>
      </c>
      <c r="H20">
        <f>PPCL_Spot!R20</f>
        <v>0</v>
      </c>
      <c r="I20">
        <f>Bawana_NG!R20</f>
        <v>5.0003804085780894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0.17274202794091931</v>
      </c>
      <c r="AD20">
        <f t="shared" si="1"/>
        <v>19.457033874436274</v>
      </c>
      <c r="AE20">
        <f>'IDT-1'!D20</f>
        <v>0</v>
      </c>
      <c r="AF20" s="24"/>
      <c r="AG20">
        <f t="shared" si="2"/>
        <v>19.457033874436274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9.309395493799105</v>
      </c>
      <c r="H21">
        <f>PPCL_Spot!R21</f>
        <v>0</v>
      </c>
      <c r="I21">
        <f>Bawana_NG!R21</f>
        <v>5.0003804085780894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0.17274202794091931</v>
      </c>
      <c r="AD21">
        <f t="shared" si="1"/>
        <v>19.457033874436274</v>
      </c>
      <c r="AE21">
        <f>'IDT-1'!D21</f>
        <v>0</v>
      </c>
      <c r="AF21" s="24"/>
      <c r="AG21">
        <f t="shared" si="2"/>
        <v>19.457033874436274</v>
      </c>
      <c r="AI21" s="34">
        <f>PXIL!L21</f>
        <v>0</v>
      </c>
      <c r="AJ21" s="34">
        <f>PXIL!R21</f>
        <v>0</v>
      </c>
      <c r="AK21" s="34">
        <f>RTM_IEX!L21</f>
        <v>0.48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9.309395493799105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0.17273868034543213</v>
      </c>
      <c r="AD22">
        <f t="shared" si="1"/>
        <v>19.456656813453673</v>
      </c>
      <c r="AE22">
        <f>'IDT-1'!D22</f>
        <v>0</v>
      </c>
      <c r="AF22" s="24"/>
      <c r="AG22">
        <f t="shared" si="2"/>
        <v>19.456656813453673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9.309395493799105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0.17273868034543213</v>
      </c>
      <c r="AD23">
        <f t="shared" si="1"/>
        <v>19.456656813453673</v>
      </c>
      <c r="AE23">
        <f>'IDT-1'!D23</f>
        <v>0</v>
      </c>
      <c r="AF23" s="24"/>
      <c r="AG23">
        <f t="shared" si="2"/>
        <v>19.456656813453673</v>
      </c>
      <c r="AI23" s="34">
        <f>PXIL!L23</f>
        <v>0</v>
      </c>
      <c r="AJ23" s="34">
        <f>PXIL!R23</f>
        <v>0</v>
      </c>
      <c r="AK23" s="34">
        <f>RTM_IEX!L23</f>
        <v>0.48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9.309395493799105</v>
      </c>
      <c r="H24">
        <f>PPCL_Spot!R24</f>
        <v>0</v>
      </c>
      <c r="I24">
        <f>Bawana_NG!R24</f>
        <v>5.1297720101328821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0.1738806740346015</v>
      </c>
      <c r="AD24">
        <f t="shared" si="1"/>
        <v>19.585286829897385</v>
      </c>
      <c r="AE24">
        <f>'IDT-1'!D24</f>
        <v>0</v>
      </c>
      <c r="AF24" s="24"/>
      <c r="AG24">
        <f t="shared" si="2"/>
        <v>19.585286829897385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9.309395493799105</v>
      </c>
      <c r="H25">
        <f>PPCL_Spot!R25</f>
        <v>0</v>
      </c>
      <c r="I25">
        <f>Bawana_NG!R25</f>
        <v>5.1297720101328821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0.17819267403460148</v>
      </c>
      <c r="AD25">
        <f t="shared" si="1"/>
        <v>20.070974829897384</v>
      </c>
      <c r="AE25">
        <f>'IDT-1'!D25</f>
        <v>0</v>
      </c>
      <c r="AF25" s="24"/>
      <c r="AG25">
        <f t="shared" si="2"/>
        <v>20.070974829897384</v>
      </c>
      <c r="AI25" s="34">
        <f>PXIL!L25</f>
        <v>0</v>
      </c>
      <c r="AJ25" s="34">
        <f>PXIL!R25</f>
        <v>0</v>
      </c>
      <c r="AK25" s="34">
        <f>RTM_IEX!L25</f>
        <v>0.97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9.309395493799105</v>
      </c>
      <c r="H26">
        <f>PPCL_Spot!R26</f>
        <v>0</v>
      </c>
      <c r="I26">
        <f>Bawana_NG!R26</f>
        <v>5.1297720101328821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0.17819267403460148</v>
      </c>
      <c r="AD26">
        <f t="shared" si="1"/>
        <v>20.070974829897384</v>
      </c>
      <c r="AE26">
        <f>'IDT-1'!D26</f>
        <v>0</v>
      </c>
      <c r="AF26" s="24"/>
      <c r="AG26">
        <f t="shared" si="2"/>
        <v>20.070974829897384</v>
      </c>
      <c r="AI26" s="34">
        <f>PXIL!L26</f>
        <v>0</v>
      </c>
      <c r="AJ26" s="34">
        <f>PXIL!R26</f>
        <v>0</v>
      </c>
      <c r="AK26" s="34">
        <f>RTM_IEX!L26</f>
        <v>0.97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9.309395493799105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0.17819267403460148</v>
      </c>
      <c r="AD27">
        <f t="shared" si="1"/>
        <v>20.070974829897384</v>
      </c>
      <c r="AE27">
        <f>'IDT-1'!D27</f>
        <v>0</v>
      </c>
      <c r="AF27" s="24"/>
      <c r="AG27">
        <f t="shared" si="2"/>
        <v>20.070974829897384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9.309395493799105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0.18241667403460149</v>
      </c>
      <c r="AD28">
        <f t="shared" si="1"/>
        <v>20.546750829897384</v>
      </c>
      <c r="AE28">
        <f>'IDT-1'!D28</f>
        <v>0</v>
      </c>
      <c r="AF28" s="24"/>
      <c r="AG28">
        <f t="shared" si="2"/>
        <v>20.546750829897384</v>
      </c>
      <c r="AI28" s="34">
        <f>PXIL!L28</f>
        <v>0</v>
      </c>
      <c r="AJ28" s="34">
        <f>PXIL!R28</f>
        <v>0</v>
      </c>
      <c r="AK28" s="34">
        <f>RTM_IEX!L28</f>
        <v>1.45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9.309395493799105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0.18664067403460149</v>
      </c>
      <c r="AD29">
        <f t="shared" si="1"/>
        <v>21.022526829897384</v>
      </c>
      <c r="AE29">
        <f>'IDT-1'!D29</f>
        <v>0</v>
      </c>
      <c r="AF29" s="24"/>
      <c r="AG29">
        <f t="shared" si="2"/>
        <v>21.022526829897384</v>
      </c>
      <c r="AI29" s="34">
        <f>PXIL!L29</f>
        <v>0</v>
      </c>
      <c r="AJ29" s="34">
        <f>PXIL!R29</f>
        <v>0</v>
      </c>
      <c r="AK29" s="34">
        <f>RTM_IEX!L29</f>
        <v>1.93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9.309395493799105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0.19007267403460151</v>
      </c>
      <c r="AD30">
        <f t="shared" si="1"/>
        <v>21.409094829897384</v>
      </c>
      <c r="AE30">
        <f>'IDT-1'!D30</f>
        <v>0</v>
      </c>
      <c r="AF30" s="24"/>
      <c r="AG30">
        <f t="shared" si="2"/>
        <v>21.409094829897384</v>
      </c>
      <c r="AI30" s="34">
        <f>PXIL!L30</f>
        <v>0</v>
      </c>
      <c r="AJ30" s="34">
        <f>PXIL!R30</f>
        <v>0</v>
      </c>
      <c r="AK30" s="34">
        <f>RTM_IEX!L30</f>
        <v>2.13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0.20160069088014365</v>
      </c>
      <c r="AD31">
        <f t="shared" si="1"/>
        <v>22.707568727317998</v>
      </c>
      <c r="AE31">
        <f>'IDT-1'!D31</f>
        <v>0</v>
      </c>
      <c r="AF31" s="24"/>
      <c r="AG31">
        <f t="shared" si="2"/>
        <v>22.707568727317998</v>
      </c>
      <c r="AI31" s="34">
        <f>PXIL!L31</f>
        <v>0</v>
      </c>
      <c r="AJ31" s="34">
        <f>PXIL!R31</f>
        <v>0</v>
      </c>
      <c r="AK31" s="34">
        <f>RTM_IEX!L31</f>
        <v>3.39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9.15939740806526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0.20353669088014364</v>
      </c>
      <c r="AD32">
        <f t="shared" si="1"/>
        <v>22.925632727318</v>
      </c>
      <c r="AE32">
        <f>'IDT-1'!D32</f>
        <v>0</v>
      </c>
      <c r="AF32" s="24"/>
      <c r="AG32">
        <f t="shared" si="2"/>
        <v>22.925632727318</v>
      </c>
      <c r="AI32" s="34">
        <f>PXIL!L32</f>
        <v>0</v>
      </c>
      <c r="AJ32" s="34">
        <f>PXIL!R32</f>
        <v>0</v>
      </c>
      <c r="AK32" s="34">
        <f>RTM_IEX!L32</f>
        <v>3.39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9.15939740806526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0.20380069088014363</v>
      </c>
      <c r="AD33">
        <f t="shared" si="1"/>
        <v>22.955368727317996</v>
      </c>
      <c r="AE33">
        <f>'IDT-1'!D33</f>
        <v>0</v>
      </c>
      <c r="AF33" s="24"/>
      <c r="AG33">
        <f t="shared" si="2"/>
        <v>22.955368727317996</v>
      </c>
      <c r="AI33" s="34">
        <f>PXIL!L33</f>
        <v>0</v>
      </c>
      <c r="AJ33" s="34">
        <f>PXIL!R33</f>
        <v>0</v>
      </c>
      <c r="AK33" s="34">
        <f>RTM_IEX!L33</f>
        <v>2.9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9.15939740806526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7.16</v>
      </c>
      <c r="AB34" s="75">
        <f>-STOA!R34</f>
        <v>0</v>
      </c>
      <c r="AC34">
        <f t="shared" si="0"/>
        <v>0.21004869088014366</v>
      </c>
      <c r="AD34">
        <f t="shared" si="1"/>
        <v>23.659120727317998</v>
      </c>
      <c r="AE34">
        <f>'IDT-1'!D34</f>
        <v>0</v>
      </c>
      <c r="AF34" s="24"/>
      <c r="AG34">
        <f t="shared" si="2"/>
        <v>23.659120727317998</v>
      </c>
      <c r="AI34" s="34">
        <f>PXIL!L34</f>
        <v>0</v>
      </c>
      <c r="AJ34" s="34">
        <f>PXIL!R34</f>
        <v>0</v>
      </c>
      <c r="AK34" s="34">
        <f>RTM_IEX!L34</f>
        <v>2.42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9.15939740806526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7.64</v>
      </c>
      <c r="AB35" s="75">
        <f>-STOA!R35</f>
        <v>0</v>
      </c>
      <c r="AC35">
        <f t="shared" si="0"/>
        <v>0.21427269088014367</v>
      </c>
      <c r="AD35">
        <f t="shared" si="1"/>
        <v>24.134896727318001</v>
      </c>
      <c r="AE35">
        <f>'IDT-1'!D35</f>
        <v>0</v>
      </c>
      <c r="AF35" s="24"/>
      <c r="AG35">
        <f t="shared" si="2"/>
        <v>24.134896727318001</v>
      </c>
      <c r="AI35" s="34">
        <f>PXIL!L35</f>
        <v>0</v>
      </c>
      <c r="AJ35" s="34">
        <f>PXIL!R35</f>
        <v>0</v>
      </c>
      <c r="AK35" s="34">
        <f>RTM_IEX!L35</f>
        <v>2.42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9.15939740806526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8.42</v>
      </c>
      <c r="AB36" s="75">
        <f>-STOA!R36</f>
        <v>0</v>
      </c>
      <c r="AC36">
        <f t="shared" si="0"/>
        <v>0.22536069088014365</v>
      </c>
      <c r="AD36">
        <f t="shared" si="1"/>
        <v>25.383808727317998</v>
      </c>
      <c r="AE36">
        <f>'IDT-1'!D36</f>
        <v>0</v>
      </c>
      <c r="AF36" s="24"/>
      <c r="AG36">
        <f t="shared" si="2"/>
        <v>25.383808727317998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9.15939740806526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0.23389669088014364</v>
      </c>
      <c r="AD37">
        <f t="shared" si="1"/>
        <v>26.345272727317997</v>
      </c>
      <c r="AE37">
        <f>'IDT-1'!D37</f>
        <v>0</v>
      </c>
      <c r="AF37" s="24"/>
      <c r="AG37">
        <f t="shared" si="2"/>
        <v>26.345272727317997</v>
      </c>
      <c r="AI37" s="34">
        <f>PXIL!L37</f>
        <v>0</v>
      </c>
      <c r="AJ37" s="34">
        <f>PXIL!R37</f>
        <v>0</v>
      </c>
      <c r="AK37" s="34">
        <f>RTM_IEX!L37</f>
        <v>3.68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9.15939740806526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</v>
      </c>
      <c r="AB38" s="75">
        <f>-STOA!R38</f>
        <v>0</v>
      </c>
      <c r="AC38">
        <f t="shared" si="0"/>
        <v>0.23988069088014369</v>
      </c>
      <c r="AD38">
        <f t="shared" si="1"/>
        <v>27.019288727317999</v>
      </c>
      <c r="AE38">
        <f>'IDT-1'!D38</f>
        <v>0</v>
      </c>
      <c r="AF38" s="24"/>
      <c r="AG38">
        <f t="shared" si="2"/>
        <v>27.019288727317999</v>
      </c>
      <c r="AI38" s="34">
        <f>PXIL!L38</f>
        <v>0</v>
      </c>
      <c r="AJ38" s="34">
        <f>PXIL!R38</f>
        <v>0</v>
      </c>
      <c r="AK38" s="34">
        <f>RTM_IEX!L38</f>
        <v>3.87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9.15939740806526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</v>
      </c>
      <c r="AB39" s="75">
        <f>-STOA!R39</f>
        <v>0</v>
      </c>
      <c r="AC39">
        <f t="shared" si="0"/>
        <v>0.25008869088014368</v>
      </c>
      <c r="AD39">
        <f t="shared" si="1"/>
        <v>28.169080727318001</v>
      </c>
      <c r="AE39">
        <f>'IDT-1'!D39</f>
        <v>0</v>
      </c>
      <c r="AF39" s="24"/>
      <c r="AG39">
        <f t="shared" si="2"/>
        <v>28.169080727318001</v>
      </c>
      <c r="AI39" s="34">
        <f>PXIL!L39</f>
        <v>0</v>
      </c>
      <c r="AJ39" s="34">
        <f>PXIL!R39</f>
        <v>0</v>
      </c>
      <c r="AK39" s="34">
        <f>RTM_IEX!L39</f>
        <v>5.03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9.15939740806526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9.9699999999999989</v>
      </c>
      <c r="AB40" s="75">
        <f>-STOA!R40</f>
        <v>0</v>
      </c>
      <c r="AC40">
        <f t="shared" si="0"/>
        <v>0.25176069088014363</v>
      </c>
      <c r="AD40">
        <f t="shared" si="1"/>
        <v>28.357408727317999</v>
      </c>
      <c r="AE40">
        <f>'IDT-1'!D40</f>
        <v>0</v>
      </c>
      <c r="AF40" s="24"/>
      <c r="AG40">
        <f t="shared" si="2"/>
        <v>28.357408727317999</v>
      </c>
      <c r="AI40" s="34">
        <f>PXIL!L40</f>
        <v>0</v>
      </c>
      <c r="AJ40" s="34">
        <f>PXIL!R40</f>
        <v>0</v>
      </c>
      <c r="AK40" s="34">
        <f>RTM_IEX!L40</f>
        <v>4.3499999999999996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9.15939740806526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9.870000000000001</v>
      </c>
      <c r="AB41" s="75">
        <f>-STOA!R41</f>
        <v>0</v>
      </c>
      <c r="AC41">
        <f t="shared" si="0"/>
        <v>0.25941669088014369</v>
      </c>
      <c r="AD41">
        <f t="shared" si="1"/>
        <v>29.219752727317999</v>
      </c>
      <c r="AE41">
        <f>'IDT-1'!D41</f>
        <v>0</v>
      </c>
      <c r="AF41" s="24"/>
      <c r="AG41">
        <f t="shared" si="2"/>
        <v>29.219752727317999</v>
      </c>
      <c r="AI41" s="34">
        <f>PXIL!L41</f>
        <v>0</v>
      </c>
      <c r="AJ41" s="34">
        <f>PXIL!R41</f>
        <v>0</v>
      </c>
      <c r="AK41" s="34">
        <f>RTM_IEX!L41</f>
        <v>5.32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9.15939740806526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9.9699999999999989</v>
      </c>
      <c r="AB42" s="75">
        <f>-STOA!R42</f>
        <v>0</v>
      </c>
      <c r="AC42">
        <f t="shared" si="0"/>
        <v>0.26452069088014363</v>
      </c>
      <c r="AD42">
        <f t="shared" si="1"/>
        <v>29.794648727317998</v>
      </c>
      <c r="AE42">
        <f>'IDT-1'!D42</f>
        <v>0</v>
      </c>
      <c r="AF42" s="24"/>
      <c r="AG42">
        <f t="shared" si="2"/>
        <v>29.794648727317998</v>
      </c>
      <c r="AI42" s="34">
        <f>PXIL!L42</f>
        <v>0</v>
      </c>
      <c r="AJ42" s="34">
        <f>PXIL!R42</f>
        <v>0</v>
      </c>
      <c r="AK42" s="34">
        <f>RTM_IEX!L42</f>
        <v>5.8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9.15939740806526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9.9699999999999989</v>
      </c>
      <c r="AB43" s="75">
        <f>-STOA!R43</f>
        <v>0</v>
      </c>
      <c r="AC43">
        <f t="shared" si="0"/>
        <v>0.27305669088014367</v>
      </c>
      <c r="AD43">
        <f t="shared" si="1"/>
        <v>30.756112727317998</v>
      </c>
      <c r="AE43">
        <f>'IDT-1'!D43</f>
        <v>0</v>
      </c>
      <c r="AF43" s="24"/>
      <c r="AG43">
        <f t="shared" si="2"/>
        <v>30.756112727317998</v>
      </c>
      <c r="AI43" s="34">
        <f>PXIL!L43</f>
        <v>0</v>
      </c>
      <c r="AJ43" s="34">
        <f>PXIL!R43</f>
        <v>0</v>
      </c>
      <c r="AK43" s="34">
        <f>RTM_IEX!L43</f>
        <v>6.77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9.15939740806526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9.9699999999999989</v>
      </c>
      <c r="AB44" s="75">
        <f>-STOA!R44</f>
        <v>0</v>
      </c>
      <c r="AC44">
        <f t="shared" si="0"/>
        <v>0.27305669088014367</v>
      </c>
      <c r="AD44">
        <f t="shared" si="1"/>
        <v>30.756112727317998</v>
      </c>
      <c r="AE44">
        <f>'IDT-1'!D44</f>
        <v>0</v>
      </c>
      <c r="AF44" s="24"/>
      <c r="AG44">
        <f t="shared" si="2"/>
        <v>30.756112727317998</v>
      </c>
      <c r="AI44" s="34">
        <f>PXIL!L44</f>
        <v>0</v>
      </c>
      <c r="AJ44" s="34">
        <f>PXIL!R44</f>
        <v>0</v>
      </c>
      <c r="AK44" s="34">
        <f>RTM_IEX!L44</f>
        <v>6.77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9.9699999999999989</v>
      </c>
      <c r="AB45" s="75">
        <f>-STOA!R45</f>
        <v>0</v>
      </c>
      <c r="AC45">
        <f t="shared" si="0"/>
        <v>0.28010199368916933</v>
      </c>
      <c r="AD45">
        <f t="shared" si="1"/>
        <v>31.549670016443713</v>
      </c>
      <c r="AE45">
        <f>'IDT-1'!D45</f>
        <v>0</v>
      </c>
      <c r="AF45" s="24"/>
      <c r="AG45">
        <f t="shared" si="2"/>
        <v>31.549670016443713</v>
      </c>
      <c r="AI45" s="34">
        <f>PXIL!L45</f>
        <v>0</v>
      </c>
      <c r="AJ45" s="34">
        <f>PXIL!R45</f>
        <v>0</v>
      </c>
      <c r="AK45" s="34">
        <f>RTM_IEX!L45</f>
        <v>7.73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8.7194068430719014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9.9699999999999989</v>
      </c>
      <c r="AB46" s="75">
        <f>-STOA!R46</f>
        <v>0</v>
      </c>
      <c r="AC46">
        <f t="shared" si="0"/>
        <v>0.2777207739082021</v>
      </c>
      <c r="AD46">
        <f t="shared" si="1"/>
        <v>31.281458079296581</v>
      </c>
      <c r="AE46">
        <f>'IDT-1'!D46</f>
        <v>0</v>
      </c>
      <c r="AF46" s="24"/>
      <c r="AG46">
        <f t="shared" si="2"/>
        <v>31.281458079296581</v>
      </c>
      <c r="AI46" s="34">
        <f>PXIL!L46</f>
        <v>0</v>
      </c>
      <c r="AJ46" s="34">
        <f>PXIL!R46</f>
        <v>0</v>
      </c>
      <c r="AK46" s="34">
        <f>RTM_IEX!L46</f>
        <v>7.74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8.7194068430719014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10.84</v>
      </c>
      <c r="AB47" s="75">
        <f>-STOA!R47</f>
        <v>0</v>
      </c>
      <c r="AC47">
        <f t="shared" si="0"/>
        <v>0.28537677390820215</v>
      </c>
      <c r="AD47">
        <f t="shared" si="1"/>
        <v>32.143802079296577</v>
      </c>
      <c r="AE47">
        <f>'IDT-1'!D47</f>
        <v>0</v>
      </c>
      <c r="AF47" s="24"/>
      <c r="AG47">
        <f t="shared" si="2"/>
        <v>32.143802079296577</v>
      </c>
      <c r="AI47" s="34">
        <f>PXIL!L47</f>
        <v>0</v>
      </c>
      <c r="AJ47" s="34">
        <f>PXIL!R47</f>
        <v>0</v>
      </c>
      <c r="AK47" s="34">
        <f>RTM_IEX!L47</f>
        <v>7.74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8.7194068430719014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11.71</v>
      </c>
      <c r="AB48" s="75">
        <f>-STOA!R48</f>
        <v>0</v>
      </c>
      <c r="AC48">
        <f t="shared" si="0"/>
        <v>0.28449677390820211</v>
      </c>
      <c r="AD48">
        <f t="shared" si="1"/>
        <v>32.044682079296578</v>
      </c>
      <c r="AE48">
        <f>'IDT-1'!D48</f>
        <v>0</v>
      </c>
      <c r="AF48" s="24"/>
      <c r="AG48">
        <f t="shared" si="2"/>
        <v>32.044682079296578</v>
      </c>
      <c r="AI48" s="34">
        <f>PXIL!L48</f>
        <v>0</v>
      </c>
      <c r="AJ48" s="34">
        <f>PXIL!R48</f>
        <v>0</v>
      </c>
      <c r="AK48" s="34">
        <f>RTM_IEX!L48</f>
        <v>6.77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8.7194068430719014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12.58</v>
      </c>
      <c r="AB49" s="75">
        <f>-STOA!R49</f>
        <v>0</v>
      </c>
      <c r="AC49">
        <f t="shared" si="0"/>
        <v>0.28361677390820206</v>
      </c>
      <c r="AD49">
        <f t="shared" si="1"/>
        <v>31.945562079296575</v>
      </c>
      <c r="AE49">
        <f>'IDT-1'!D49</f>
        <v>0</v>
      </c>
      <c r="AF49" s="24"/>
      <c r="AG49">
        <f t="shared" si="2"/>
        <v>31.945562079296575</v>
      </c>
      <c r="AI49" s="34">
        <f>PXIL!L49</f>
        <v>0</v>
      </c>
      <c r="AJ49" s="34">
        <f>PXIL!R49</f>
        <v>0</v>
      </c>
      <c r="AK49" s="34">
        <f>RTM_IEX!L49</f>
        <v>5.8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8.7194068430719014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12.58</v>
      </c>
      <c r="AB50" s="75">
        <f>-STOA!R50</f>
        <v>0</v>
      </c>
      <c r="AC50">
        <f t="shared" si="0"/>
        <v>0.28361677390820206</v>
      </c>
      <c r="AD50">
        <f t="shared" si="1"/>
        <v>31.945562079296575</v>
      </c>
      <c r="AE50">
        <f>'IDT-1'!D50</f>
        <v>0</v>
      </c>
      <c r="AF50" s="24"/>
      <c r="AG50">
        <f t="shared" si="2"/>
        <v>31.945562079296575</v>
      </c>
      <c r="AI50" s="34">
        <f>PXIL!L50</f>
        <v>0</v>
      </c>
      <c r="AJ50" s="34">
        <f>PXIL!R50</f>
        <v>0</v>
      </c>
      <c r="AK50" s="34">
        <f>RTM_IEX!L50</f>
        <v>5.8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8.7194068430719014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12.58</v>
      </c>
      <c r="AB51" s="75">
        <f>-STOA!R51</f>
        <v>0</v>
      </c>
      <c r="AC51">
        <f t="shared" si="0"/>
        <v>0.28361677390820206</v>
      </c>
      <c r="AD51">
        <f t="shared" si="1"/>
        <v>31.945562079296575</v>
      </c>
      <c r="AE51">
        <f>'IDT-1'!D51</f>
        <v>0</v>
      </c>
      <c r="AF51" s="24"/>
      <c r="AG51">
        <f t="shared" si="2"/>
        <v>31.945562079296575</v>
      </c>
      <c r="AI51" s="34">
        <f>PXIL!L51</f>
        <v>0</v>
      </c>
      <c r="AJ51" s="34">
        <f>PXIL!R51</f>
        <v>0</v>
      </c>
      <c r="AK51" s="34">
        <f>RTM_IEX!L51</f>
        <v>5.8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8.7194068430719014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12.58</v>
      </c>
      <c r="AB52" s="75">
        <f>-STOA!R52</f>
        <v>0</v>
      </c>
      <c r="AC52">
        <f t="shared" si="0"/>
        <v>0.28361677390820206</v>
      </c>
      <c r="AD52">
        <f t="shared" si="1"/>
        <v>31.945562079296575</v>
      </c>
      <c r="AE52">
        <f>'IDT-1'!D52</f>
        <v>0</v>
      </c>
      <c r="AF52" s="24"/>
      <c r="AG52">
        <f t="shared" si="2"/>
        <v>31.945562079296575</v>
      </c>
      <c r="AI52" s="34">
        <f>PXIL!L52</f>
        <v>0</v>
      </c>
      <c r="AJ52" s="34">
        <f>PXIL!R52</f>
        <v>0</v>
      </c>
      <c r="AK52" s="34">
        <f>RTM_IEX!L52</f>
        <v>5.8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8.7194068430719014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13.35</v>
      </c>
      <c r="AB53" s="75">
        <f>-STOA!R53</f>
        <v>0</v>
      </c>
      <c r="AC53">
        <f t="shared" si="0"/>
        <v>0.28194477390820211</v>
      </c>
      <c r="AD53">
        <f t="shared" si="1"/>
        <v>31.757234079296587</v>
      </c>
      <c r="AE53">
        <f>'IDT-1'!D53</f>
        <v>0</v>
      </c>
      <c r="AF53" s="24"/>
      <c r="AG53">
        <f t="shared" si="2"/>
        <v>31.757234079296587</v>
      </c>
      <c r="AI53" s="34">
        <f>PXIL!L53</f>
        <v>0</v>
      </c>
      <c r="AJ53" s="34">
        <f>PXIL!R53</f>
        <v>0</v>
      </c>
      <c r="AK53" s="34">
        <f>RTM_IEX!L53</f>
        <v>4.84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8.7194068430719014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13.35</v>
      </c>
      <c r="AB54" s="75">
        <f>-STOA!R54</f>
        <v>0</v>
      </c>
      <c r="AC54">
        <f t="shared" si="0"/>
        <v>0.27763277390820212</v>
      </c>
      <c r="AD54">
        <f t="shared" si="1"/>
        <v>31.271546079296584</v>
      </c>
      <c r="AE54">
        <f>'IDT-1'!D54</f>
        <v>0</v>
      </c>
      <c r="AF54" s="24"/>
      <c r="AG54">
        <f t="shared" si="2"/>
        <v>31.271546079296584</v>
      </c>
      <c r="AI54" s="34">
        <f>PXIL!L54</f>
        <v>0</v>
      </c>
      <c r="AJ54" s="34">
        <f>PXIL!R54</f>
        <v>0</v>
      </c>
      <c r="AK54" s="34">
        <f>RTM_IEX!L54</f>
        <v>4.3499999999999996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8.7194068430719014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13.35</v>
      </c>
      <c r="AB55" s="75">
        <f>-STOA!R55</f>
        <v>0</v>
      </c>
      <c r="AC55">
        <f t="shared" si="0"/>
        <v>0.2947047739082021</v>
      </c>
      <c r="AD55">
        <f t="shared" si="1"/>
        <v>33.194474079296583</v>
      </c>
      <c r="AE55">
        <f>'IDT-1'!D55</f>
        <v>0</v>
      </c>
      <c r="AF55" s="24"/>
      <c r="AG55">
        <f t="shared" si="2"/>
        <v>33.194474079296583</v>
      </c>
      <c r="AI55" s="34">
        <f>PXIL!L55</f>
        <v>0</v>
      </c>
      <c r="AJ55" s="34">
        <f>PXIL!R55</f>
        <v>0</v>
      </c>
      <c r="AK55" s="34">
        <f>RTM_IEX!L55</f>
        <v>6.29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8.7194068430719014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13.54</v>
      </c>
      <c r="AB56" s="75">
        <f>-STOA!R56</f>
        <v>0</v>
      </c>
      <c r="AC56">
        <f t="shared" si="0"/>
        <v>0.29206477390820207</v>
      </c>
      <c r="AD56">
        <f t="shared" si="1"/>
        <v>32.897114079296578</v>
      </c>
      <c r="AE56">
        <f>'IDT-1'!D56</f>
        <v>0</v>
      </c>
      <c r="AF56" s="24"/>
      <c r="AG56">
        <f t="shared" si="2"/>
        <v>32.897114079296578</v>
      </c>
      <c r="AI56" s="34">
        <f>PXIL!L56</f>
        <v>0</v>
      </c>
      <c r="AJ56" s="34">
        <f>PXIL!R56</f>
        <v>0</v>
      </c>
      <c r="AK56" s="34">
        <f>RTM_IEX!L56</f>
        <v>5.8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8.7194068430719014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13.54</v>
      </c>
      <c r="AB57" s="75">
        <f>-STOA!R57</f>
        <v>0</v>
      </c>
      <c r="AC57">
        <f t="shared" si="0"/>
        <v>0.29206477390820207</v>
      </c>
      <c r="AD57">
        <f t="shared" si="1"/>
        <v>32.897114079296578</v>
      </c>
      <c r="AE57">
        <f>'IDT-1'!D57</f>
        <v>0</v>
      </c>
      <c r="AF57" s="24"/>
      <c r="AG57">
        <f t="shared" si="2"/>
        <v>32.897114079296578</v>
      </c>
      <c r="AI57" s="34">
        <f>PXIL!L57</f>
        <v>0</v>
      </c>
      <c r="AJ57" s="34">
        <f>PXIL!R57</f>
        <v>0</v>
      </c>
      <c r="AK57" s="34">
        <f>RTM_IEX!L57</f>
        <v>5.8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8.7194068430719014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13.57</v>
      </c>
      <c r="AB58" s="75">
        <f>-STOA!R58</f>
        <v>0</v>
      </c>
      <c r="AC58">
        <f t="shared" si="0"/>
        <v>0.29232877390820211</v>
      </c>
      <c r="AD58">
        <f t="shared" si="1"/>
        <v>32.926850079296578</v>
      </c>
      <c r="AE58">
        <f>'IDT-1'!D58</f>
        <v>0</v>
      </c>
      <c r="AF58" s="24"/>
      <c r="AG58">
        <f t="shared" si="2"/>
        <v>32.926850079296578</v>
      </c>
      <c r="AI58" s="34">
        <f>PXIL!L58</f>
        <v>0</v>
      </c>
      <c r="AJ58" s="34">
        <f>PXIL!R58</f>
        <v>0</v>
      </c>
      <c r="AK58" s="34">
        <f>RTM_IEX!L58</f>
        <v>5.8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</v>
      </c>
      <c r="H59">
        <f>PPCL_Spot!R59</f>
        <v>0</v>
      </c>
      <c r="I59">
        <f>Bawana_NG!R59</f>
        <v>5.0003804085780894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13.57</v>
      </c>
      <c r="AB59" s="75">
        <f>-STOA!R59</f>
        <v>0</v>
      </c>
      <c r="AC59">
        <f t="shared" si="0"/>
        <v>0.28925934759548722</v>
      </c>
      <c r="AD59">
        <f t="shared" si="1"/>
        <v>32.581121060982596</v>
      </c>
      <c r="AE59">
        <f>'IDT-1'!D59</f>
        <v>0</v>
      </c>
      <c r="AF59" s="24"/>
      <c r="AG59">
        <f t="shared" si="2"/>
        <v>32.581121060982596</v>
      </c>
      <c r="AI59" s="34">
        <f>PXIL!L59</f>
        <v>0</v>
      </c>
      <c r="AJ59" s="34">
        <f>PXIL!R59</f>
        <v>0</v>
      </c>
      <c r="AK59" s="34">
        <f>RTM_IEX!L59</f>
        <v>5.8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</v>
      </c>
      <c r="H60">
        <f>PPCL_Spot!R60</f>
        <v>0</v>
      </c>
      <c r="I60">
        <f>Bawana_NG!R60</f>
        <v>5.0003804085780894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13.57</v>
      </c>
      <c r="AB60" s="75">
        <f>-STOA!R60</f>
        <v>0</v>
      </c>
      <c r="AC60">
        <f t="shared" si="0"/>
        <v>0.28925934759548722</v>
      </c>
      <c r="AD60">
        <f t="shared" si="1"/>
        <v>32.581121060982596</v>
      </c>
      <c r="AE60">
        <f>'IDT-1'!D60</f>
        <v>0</v>
      </c>
      <c r="AF60" s="24"/>
      <c r="AG60">
        <f t="shared" si="2"/>
        <v>32.581121060982596</v>
      </c>
      <c r="AI60" s="34">
        <f>PXIL!L60</f>
        <v>0</v>
      </c>
      <c r="AJ60" s="34">
        <f>PXIL!R60</f>
        <v>0</v>
      </c>
      <c r="AK60" s="34">
        <f>RTM_IEX!L60</f>
        <v>5.8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</v>
      </c>
      <c r="H61">
        <f>PPCL_Spot!R61</f>
        <v>0</v>
      </c>
      <c r="I61">
        <f>Bawana_NG!R61</f>
        <v>5.0003804085780894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13.57</v>
      </c>
      <c r="AB61" s="75">
        <f>-STOA!R61</f>
        <v>0</v>
      </c>
      <c r="AC61">
        <f t="shared" si="0"/>
        <v>0.28925934759548722</v>
      </c>
      <c r="AD61">
        <f t="shared" si="1"/>
        <v>32.581121060982596</v>
      </c>
      <c r="AE61">
        <f>'IDT-1'!D61</f>
        <v>0</v>
      </c>
      <c r="AF61" s="24"/>
      <c r="AG61">
        <f t="shared" si="2"/>
        <v>32.581121060982596</v>
      </c>
      <c r="AI61" s="34">
        <f>PXIL!L61</f>
        <v>0</v>
      </c>
      <c r="AJ61" s="34">
        <f>PXIL!R61</f>
        <v>0</v>
      </c>
      <c r="AK61" s="34">
        <f>RTM_IEX!L61</f>
        <v>5.8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</v>
      </c>
      <c r="H62">
        <f>PPCL_Spot!R62</f>
        <v>0</v>
      </c>
      <c r="I62">
        <f>Bawana_NG!R62</f>
        <v>5.0003804085780894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13.35</v>
      </c>
      <c r="AB62" s="75">
        <f>-STOA!R62</f>
        <v>0</v>
      </c>
      <c r="AC62">
        <f t="shared" si="0"/>
        <v>0.28732334759548717</v>
      </c>
      <c r="AD62">
        <f t="shared" si="1"/>
        <v>32.363057060982598</v>
      </c>
      <c r="AE62">
        <f>'IDT-1'!D62</f>
        <v>0</v>
      </c>
      <c r="AF62" s="24"/>
      <c r="AG62">
        <f t="shared" si="2"/>
        <v>32.363057060982598</v>
      </c>
      <c r="AI62" s="34">
        <f>PXIL!L62</f>
        <v>0</v>
      </c>
      <c r="AJ62" s="34">
        <f>PXIL!R62</f>
        <v>0</v>
      </c>
      <c r="AK62" s="34">
        <f>RTM_IEX!L62</f>
        <v>5.8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8.5</v>
      </c>
      <c r="H63">
        <f>PPCL_Spot!R63</f>
        <v>0</v>
      </c>
      <c r="I63">
        <f>Bawana_NG!R63</f>
        <v>5.0003804085780894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13.35</v>
      </c>
      <c r="AB63" s="75">
        <f>-STOA!R63</f>
        <v>0</v>
      </c>
      <c r="AC63">
        <f t="shared" si="0"/>
        <v>0.29242734759548716</v>
      </c>
      <c r="AD63">
        <f t="shared" si="1"/>
        <v>32.937953060982608</v>
      </c>
      <c r="AE63">
        <f>'IDT-1'!D63</f>
        <v>0</v>
      </c>
      <c r="AF63" s="24"/>
      <c r="AG63">
        <f t="shared" si="2"/>
        <v>32.937953060982608</v>
      </c>
      <c r="AI63" s="34">
        <f>PXIL!L63</f>
        <v>0</v>
      </c>
      <c r="AJ63" s="34">
        <f>PXIL!R63</f>
        <v>0</v>
      </c>
      <c r="AK63" s="34">
        <f>RTM_IEX!L63</f>
        <v>6.38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8.5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12.58</v>
      </c>
      <c r="AB64" s="75">
        <f>-STOA!R64</f>
        <v>0</v>
      </c>
      <c r="AC64">
        <f t="shared" si="0"/>
        <v>0.29251199999999999</v>
      </c>
      <c r="AD64">
        <f t="shared" si="1"/>
        <v>32.947487999999993</v>
      </c>
      <c r="AE64">
        <f>'IDT-1'!D64</f>
        <v>0</v>
      </c>
      <c r="AF64" s="24"/>
      <c r="AG64">
        <f t="shared" si="2"/>
        <v>32.947487999999993</v>
      </c>
      <c r="AI64" s="34">
        <f>PXIL!L64</f>
        <v>0</v>
      </c>
      <c r="AJ64" s="34">
        <f>PXIL!R64</f>
        <v>0</v>
      </c>
      <c r="AK64" s="34">
        <f>RTM_IEX!L64</f>
        <v>7.16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8.5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11.71</v>
      </c>
      <c r="AB65" s="75">
        <f>-STOA!R65</f>
        <v>0</v>
      </c>
      <c r="AC65">
        <f t="shared" si="0"/>
        <v>0.291632</v>
      </c>
      <c r="AD65">
        <f t="shared" si="1"/>
        <v>32.848368000000001</v>
      </c>
      <c r="AE65">
        <f>'IDT-1'!D65</f>
        <v>0</v>
      </c>
      <c r="AF65" s="24"/>
      <c r="AG65">
        <f t="shared" si="2"/>
        <v>32.848368000000001</v>
      </c>
      <c r="AI65" s="34">
        <f>PXIL!L65</f>
        <v>0</v>
      </c>
      <c r="AJ65" s="34">
        <f>PXIL!R65</f>
        <v>0</v>
      </c>
      <c r="AK65" s="34">
        <f>RTM_IEX!L65</f>
        <v>7.93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8.5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10.84</v>
      </c>
      <c r="AB66" s="75">
        <f>-STOA!R66</f>
        <v>0</v>
      </c>
      <c r="AC66">
        <f t="shared" si="0"/>
        <v>0.29075200000000001</v>
      </c>
      <c r="AD66">
        <f t="shared" si="1"/>
        <v>32.749248000000001</v>
      </c>
      <c r="AE66">
        <f>'IDT-1'!D66</f>
        <v>0</v>
      </c>
      <c r="AF66" s="24"/>
      <c r="AG66">
        <f t="shared" si="2"/>
        <v>32.749248000000001</v>
      </c>
      <c r="AI66" s="34">
        <f>PXIL!L66</f>
        <v>0</v>
      </c>
      <c r="AJ66" s="34">
        <f>PXIL!R66</f>
        <v>0</v>
      </c>
      <c r="AK66" s="34">
        <f>RTM_IEX!L66</f>
        <v>8.6999999999999993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8.5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9.9699999999999989</v>
      </c>
      <c r="AB67" s="75">
        <f>-STOA!R67</f>
        <v>0</v>
      </c>
      <c r="AC67">
        <f t="shared" si="0"/>
        <v>0.291632</v>
      </c>
      <c r="AD67">
        <f t="shared" si="1"/>
        <v>32.848368000000001</v>
      </c>
      <c r="AE67">
        <f>'IDT-1'!D67</f>
        <v>0</v>
      </c>
      <c r="AF67" s="24"/>
      <c r="AG67">
        <f t="shared" si="2"/>
        <v>32.848368000000001</v>
      </c>
      <c r="AI67" s="34">
        <f>PXIL!L67</f>
        <v>0</v>
      </c>
      <c r="AJ67" s="34">
        <f>PXIL!R67</f>
        <v>0</v>
      </c>
      <c r="AK67" s="34">
        <f>RTM_IEX!L67</f>
        <v>9.67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8.5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0.29084000000000004</v>
      </c>
      <c r="AD68">
        <f t="shared" ref="AD68:AD98" si="4">SUM(B68:AB68,AI68:AR68)-AC68</f>
        <v>32.759159999999994</v>
      </c>
      <c r="AE68">
        <f>'IDT-1'!D68</f>
        <v>0</v>
      </c>
      <c r="AF68" s="24"/>
      <c r="AG68">
        <f t="shared" ref="AG68:AG98" si="5">SUM(AD68:AF68)</f>
        <v>32.759159999999994</v>
      </c>
      <c r="AI68" s="34">
        <f>PXIL!L68</f>
        <v>0</v>
      </c>
      <c r="AJ68" s="34">
        <f>PXIL!R68</f>
        <v>0</v>
      </c>
      <c r="AK68" s="34">
        <f>RTM_IEX!L68</f>
        <v>10.45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8.5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8.129999999999999</v>
      </c>
      <c r="AB69" s="75">
        <f>-STOA!R69</f>
        <v>0</v>
      </c>
      <c r="AC69">
        <f t="shared" si="3"/>
        <v>0.28397600000000001</v>
      </c>
      <c r="AD69">
        <f t="shared" si="4"/>
        <v>31.986023999999997</v>
      </c>
      <c r="AE69">
        <f>'IDT-1'!D69</f>
        <v>0</v>
      </c>
      <c r="AF69" s="24"/>
      <c r="AG69">
        <f t="shared" si="5"/>
        <v>31.986023999999997</v>
      </c>
      <c r="AI69" s="34">
        <f>PXIL!L69</f>
        <v>0</v>
      </c>
      <c r="AJ69" s="34">
        <f>PXIL!R69</f>
        <v>0</v>
      </c>
      <c r="AK69" s="34">
        <f>RTM_IEX!L69</f>
        <v>10.64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8.5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7.35</v>
      </c>
      <c r="AB70" s="75">
        <f>-STOA!R70</f>
        <v>0</v>
      </c>
      <c r="AC70">
        <f t="shared" si="3"/>
        <v>0.27711200000000002</v>
      </c>
      <c r="AD70">
        <f t="shared" si="4"/>
        <v>31.212888000000003</v>
      </c>
      <c r="AE70">
        <f>'IDT-1'!D70</f>
        <v>0</v>
      </c>
      <c r="AF70" s="24"/>
      <c r="AG70">
        <f t="shared" si="5"/>
        <v>31.212888000000003</v>
      </c>
      <c r="AI70" s="34">
        <f>PXIL!L70</f>
        <v>0</v>
      </c>
      <c r="AJ70" s="34">
        <f>PXIL!R70</f>
        <v>0</v>
      </c>
      <c r="AK70" s="34">
        <f>RTM_IEX!L70</f>
        <v>10.64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8.5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</v>
      </c>
      <c r="AB71" s="75">
        <f>-STOA!R71</f>
        <v>0</v>
      </c>
      <c r="AC71">
        <f t="shared" si="3"/>
        <v>0.26857600000000004</v>
      </c>
      <c r="AD71">
        <f t="shared" si="4"/>
        <v>30.251424000000004</v>
      </c>
      <c r="AE71">
        <f>'IDT-1'!D71</f>
        <v>0</v>
      </c>
      <c r="AF71" s="24"/>
      <c r="AG71">
        <f t="shared" si="5"/>
        <v>30.251424000000004</v>
      </c>
      <c r="AI71" s="34">
        <f>PXIL!L71</f>
        <v>0</v>
      </c>
      <c r="AJ71" s="34">
        <f>PXIL!R71</f>
        <v>0</v>
      </c>
      <c r="AK71" s="34">
        <f>RTM_IEX!L71</f>
        <v>9.67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8.5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6.4799999999999995</v>
      </c>
      <c r="AB72" s="75">
        <f>-STOA!R72</f>
        <v>0</v>
      </c>
      <c r="AC72">
        <f t="shared" si="3"/>
        <v>0.252384</v>
      </c>
      <c r="AD72">
        <f t="shared" si="4"/>
        <v>28.427616</v>
      </c>
      <c r="AE72">
        <f>'IDT-1'!D72</f>
        <v>0</v>
      </c>
      <c r="AF72" s="24"/>
      <c r="AG72">
        <f t="shared" si="5"/>
        <v>28.427616</v>
      </c>
      <c r="AI72" s="34">
        <f>PXIL!L72</f>
        <v>0</v>
      </c>
      <c r="AJ72" s="34">
        <f>PXIL!R72</f>
        <v>0</v>
      </c>
      <c r="AK72" s="34">
        <f>RTM_IEX!L72</f>
        <v>8.6999999999999993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8.5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6.39</v>
      </c>
      <c r="AB73" s="75">
        <f>-STOA!R73</f>
        <v>0</v>
      </c>
      <c r="AC73">
        <f t="shared" si="3"/>
        <v>0.24314400000000003</v>
      </c>
      <c r="AD73">
        <f t="shared" si="4"/>
        <v>27.386856000000002</v>
      </c>
      <c r="AE73">
        <f>'IDT-1'!D73</f>
        <v>0</v>
      </c>
      <c r="AF73" s="24"/>
      <c r="AG73">
        <f t="shared" si="5"/>
        <v>27.386856000000002</v>
      </c>
      <c r="AI73" s="34">
        <f>PXIL!L73</f>
        <v>0</v>
      </c>
      <c r="AJ73" s="34">
        <f>PXIL!R73</f>
        <v>0</v>
      </c>
      <c r="AK73" s="34">
        <f>RTM_IEX!L73</f>
        <v>7.74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8.33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0.23144000000000003</v>
      </c>
      <c r="AD74">
        <f t="shared" si="4"/>
        <v>26.068560000000002</v>
      </c>
      <c r="AE74">
        <f>'IDT-1'!D74</f>
        <v>0</v>
      </c>
      <c r="AF74" s="24"/>
      <c r="AG74">
        <f t="shared" si="5"/>
        <v>26.068560000000002</v>
      </c>
      <c r="AI74" s="34">
        <f>PXIL!L74</f>
        <v>0</v>
      </c>
      <c r="AJ74" s="34">
        <f>PXIL!R74</f>
        <v>0</v>
      </c>
      <c r="AK74" s="34">
        <f>RTM_IEX!L74</f>
        <v>7.45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8.33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0.224576</v>
      </c>
      <c r="AD75">
        <f t="shared" si="4"/>
        <v>25.295424000000001</v>
      </c>
      <c r="AE75">
        <f>'IDT-1'!D75</f>
        <v>0</v>
      </c>
      <c r="AF75" s="24"/>
      <c r="AG75">
        <f t="shared" si="5"/>
        <v>25.295424000000001</v>
      </c>
      <c r="AI75" s="34">
        <f>PXIL!L75</f>
        <v>0</v>
      </c>
      <c r="AJ75" s="34">
        <f>PXIL!R75</f>
        <v>0</v>
      </c>
      <c r="AK75" s="34">
        <f>RTM_IEX!L75</f>
        <v>6.87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8.33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0.21947200000000003</v>
      </c>
      <c r="AD76">
        <f t="shared" si="4"/>
        <v>24.720528000000002</v>
      </c>
      <c r="AE76">
        <f>'IDT-1'!D76</f>
        <v>0</v>
      </c>
      <c r="AF76" s="24"/>
      <c r="AG76">
        <f t="shared" si="5"/>
        <v>24.720528000000002</v>
      </c>
      <c r="AI76" s="34">
        <f>PXIL!L76</f>
        <v>0</v>
      </c>
      <c r="AJ76" s="34">
        <f>PXIL!R76</f>
        <v>0</v>
      </c>
      <c r="AK76" s="34">
        <f>RTM_IEX!L76</f>
        <v>6.77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8.33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0.21093600000000004</v>
      </c>
      <c r="AD77">
        <f t="shared" si="4"/>
        <v>23.759064000000002</v>
      </c>
      <c r="AE77">
        <f>'IDT-1'!D77</f>
        <v>0</v>
      </c>
      <c r="AF77" s="24"/>
      <c r="AG77">
        <f t="shared" si="5"/>
        <v>23.759064000000002</v>
      </c>
      <c r="AI77" s="34">
        <f>PXIL!L77</f>
        <v>0</v>
      </c>
      <c r="AJ77" s="34">
        <f>PXIL!R77</f>
        <v>0</v>
      </c>
      <c r="AK77" s="34">
        <f>RTM_IEX!L77</f>
        <v>5.8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8.33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0.20671200000000003</v>
      </c>
      <c r="AD78">
        <f t="shared" si="4"/>
        <v>23.283288000000002</v>
      </c>
      <c r="AE78">
        <f>'IDT-1'!D78</f>
        <v>0</v>
      </c>
      <c r="AF78" s="24"/>
      <c r="AG78">
        <f t="shared" si="5"/>
        <v>23.283288000000002</v>
      </c>
      <c r="AI78" s="34">
        <f>PXIL!L78</f>
        <v>0</v>
      </c>
      <c r="AJ78" s="34">
        <f>PXIL!R78</f>
        <v>0</v>
      </c>
      <c r="AK78" s="34">
        <f>RTM_IEX!L78</f>
        <v>5.32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8.33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0.20248800000000003</v>
      </c>
      <c r="AD79">
        <f t="shared" si="4"/>
        <v>22.807512000000003</v>
      </c>
      <c r="AE79">
        <f>'IDT-1'!D79</f>
        <v>0</v>
      </c>
      <c r="AF79" s="24"/>
      <c r="AG79">
        <f t="shared" si="5"/>
        <v>22.807512000000003</v>
      </c>
      <c r="AI79" s="34">
        <f>PXIL!L79</f>
        <v>0</v>
      </c>
      <c r="AJ79" s="34">
        <f>PXIL!R79</f>
        <v>0</v>
      </c>
      <c r="AK79" s="34">
        <f>RTM_IEX!L79</f>
        <v>4.84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8.33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0.20248800000000003</v>
      </c>
      <c r="AD80">
        <f t="shared" si="4"/>
        <v>22.807512000000003</v>
      </c>
      <c r="AE80">
        <f>'IDT-1'!D80</f>
        <v>0</v>
      </c>
      <c r="AF80" s="24"/>
      <c r="AG80">
        <f t="shared" si="5"/>
        <v>22.807512000000003</v>
      </c>
      <c r="AI80" s="34">
        <f>PXIL!L80</f>
        <v>0</v>
      </c>
      <c r="AJ80" s="34">
        <f>PXIL!R80</f>
        <v>0</v>
      </c>
      <c r="AK80" s="34">
        <f>RTM_IEX!L80</f>
        <v>4.84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8.33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0.21093600000000004</v>
      </c>
      <c r="AD81">
        <f t="shared" si="4"/>
        <v>23.759064000000002</v>
      </c>
      <c r="AE81">
        <f>'IDT-1'!D81</f>
        <v>0</v>
      </c>
      <c r="AF81" s="24"/>
      <c r="AG81">
        <f t="shared" si="5"/>
        <v>23.759064000000002</v>
      </c>
      <c r="AI81" s="34">
        <f>PXIL!L81</f>
        <v>0</v>
      </c>
      <c r="AJ81" s="34">
        <f>PXIL!R81</f>
        <v>0</v>
      </c>
      <c r="AK81" s="34">
        <f>RTM_IEX!L81</f>
        <v>5.8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8.33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0.21093600000000004</v>
      </c>
      <c r="AD82">
        <f t="shared" si="4"/>
        <v>23.759064000000002</v>
      </c>
      <c r="AE82">
        <f>'IDT-1'!D82</f>
        <v>0</v>
      </c>
      <c r="AF82" s="24"/>
      <c r="AG82">
        <f t="shared" si="5"/>
        <v>23.759064000000002</v>
      </c>
      <c r="AI82" s="34">
        <f>PXIL!L82</f>
        <v>0</v>
      </c>
      <c r="AJ82" s="34">
        <f>PXIL!R82</f>
        <v>0</v>
      </c>
      <c r="AK82" s="34">
        <f>RTM_IEX!L82</f>
        <v>5.8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8.6199999999999992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0.22035200000000002</v>
      </c>
      <c r="AD83">
        <f t="shared" si="4"/>
        <v>24.819648000000001</v>
      </c>
      <c r="AE83">
        <f>'IDT-1'!D83</f>
        <v>0</v>
      </c>
      <c r="AF83" s="24"/>
      <c r="AG83">
        <f t="shared" si="5"/>
        <v>24.819648000000001</v>
      </c>
      <c r="AI83" s="34">
        <f>PXIL!L83</f>
        <v>0</v>
      </c>
      <c r="AJ83" s="34">
        <f>PXIL!R83</f>
        <v>0</v>
      </c>
      <c r="AK83" s="34">
        <f>RTM_IEX!L83</f>
        <v>6.58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8.6199999999999992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0.22290400000000002</v>
      </c>
      <c r="AD84">
        <f t="shared" si="4"/>
        <v>25.107096000000002</v>
      </c>
      <c r="AE84">
        <f>'IDT-1'!D84</f>
        <v>0</v>
      </c>
      <c r="AF84" s="24"/>
      <c r="AG84">
        <f t="shared" si="5"/>
        <v>25.107096000000002</v>
      </c>
      <c r="AI84" s="34">
        <f>PXIL!L84</f>
        <v>0</v>
      </c>
      <c r="AJ84" s="34">
        <f>PXIL!R84</f>
        <v>0</v>
      </c>
      <c r="AK84" s="34">
        <f>RTM_IEX!L84</f>
        <v>6.87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8.6199999999999992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0.22369600000000001</v>
      </c>
      <c r="AD85">
        <f t="shared" si="4"/>
        <v>25.196304000000001</v>
      </c>
      <c r="AE85">
        <f>'IDT-1'!D85</f>
        <v>0</v>
      </c>
      <c r="AF85" s="24"/>
      <c r="AG85">
        <f t="shared" si="5"/>
        <v>25.196304000000001</v>
      </c>
      <c r="AI85" s="34">
        <f>PXIL!L85</f>
        <v>0</v>
      </c>
      <c r="AJ85" s="34">
        <f>PXIL!R85</f>
        <v>0</v>
      </c>
      <c r="AK85" s="34">
        <f>RTM_IEX!L85</f>
        <v>6.96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8.6199999999999992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0.21287200000000001</v>
      </c>
      <c r="AD86">
        <f t="shared" si="4"/>
        <v>23.977128</v>
      </c>
      <c r="AE86">
        <f>'IDT-1'!D86</f>
        <v>0</v>
      </c>
      <c r="AF86" s="24"/>
      <c r="AG86">
        <f t="shared" si="5"/>
        <v>23.977128</v>
      </c>
      <c r="AI86" s="34">
        <f>PXIL!L86</f>
        <v>0</v>
      </c>
      <c r="AJ86" s="34">
        <f>PXIL!R86</f>
        <v>0</v>
      </c>
      <c r="AK86" s="34">
        <f>RTM_IEX!L86</f>
        <v>5.73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8.17</v>
      </c>
      <c r="H87">
        <f>PPCL_Spot!R87</f>
        <v>0</v>
      </c>
      <c r="I87">
        <f>Bawana_NG!R87</f>
        <v>4.7698262358384023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0.19879047087537796</v>
      </c>
      <c r="AD87">
        <f t="shared" si="4"/>
        <v>22.391035764963025</v>
      </c>
      <c r="AE87">
        <f>'IDT-1'!D87</f>
        <v>0</v>
      </c>
      <c r="AF87" s="24"/>
      <c r="AG87">
        <f t="shared" si="5"/>
        <v>22.391035764963025</v>
      </c>
      <c r="AI87" s="34">
        <f>PXIL!L87</f>
        <v>0</v>
      </c>
      <c r="AJ87" s="34">
        <f>PXIL!R87</f>
        <v>0</v>
      </c>
      <c r="AK87" s="34">
        <f>RTM_IEX!L87</f>
        <v>4.8099999999999996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8.17</v>
      </c>
      <c r="H88">
        <f>PPCL_Spot!R88</f>
        <v>0</v>
      </c>
      <c r="I88">
        <f>Bawana_NG!R88</f>
        <v>4.7698262358384023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0.19659047087537795</v>
      </c>
      <c r="AD88">
        <f t="shared" si="4"/>
        <v>22.143235764963023</v>
      </c>
      <c r="AE88">
        <f>'IDT-1'!D88</f>
        <v>0</v>
      </c>
      <c r="AF88" s="24"/>
      <c r="AG88">
        <f t="shared" si="5"/>
        <v>22.143235764963023</v>
      </c>
      <c r="AI88" s="34">
        <f>PXIL!L88</f>
        <v>0</v>
      </c>
      <c r="AJ88" s="34">
        <f>PXIL!R88</f>
        <v>0</v>
      </c>
      <c r="AK88" s="34">
        <f>RTM_IEX!L88</f>
        <v>4.5599999999999996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8.17</v>
      </c>
      <c r="H89">
        <f>PPCL_Spot!R89</f>
        <v>0</v>
      </c>
      <c r="I89">
        <f>Bawana_NG!R89</f>
        <v>4.7698262358384023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0.18928647087537795</v>
      </c>
      <c r="AD89">
        <f t="shared" si="4"/>
        <v>21.320539764963026</v>
      </c>
      <c r="AE89">
        <f>'IDT-1'!D89</f>
        <v>0</v>
      </c>
      <c r="AF89" s="24"/>
      <c r="AG89">
        <f t="shared" si="5"/>
        <v>21.320539764963026</v>
      </c>
      <c r="AI89" s="34">
        <f>PXIL!L89</f>
        <v>0</v>
      </c>
      <c r="AJ89" s="34">
        <f>PXIL!R89</f>
        <v>0</v>
      </c>
      <c r="AK89" s="34">
        <f>RTM_IEX!L89</f>
        <v>3.73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8.17</v>
      </c>
      <c r="H90">
        <f>PPCL_Spot!R90</f>
        <v>0</v>
      </c>
      <c r="I90">
        <f>Bawana_NG!R90</f>
        <v>4.7698262358384023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0.19087047087537795</v>
      </c>
      <c r="AD90">
        <f t="shared" si="4"/>
        <v>21.498955764963025</v>
      </c>
      <c r="AE90">
        <f>'IDT-1'!D90</f>
        <v>0</v>
      </c>
      <c r="AF90" s="24"/>
      <c r="AG90">
        <f t="shared" si="5"/>
        <v>21.498955764963025</v>
      </c>
      <c r="AI90" s="34">
        <f>PXIL!L90</f>
        <v>0</v>
      </c>
      <c r="AJ90" s="34">
        <f>PXIL!R90</f>
        <v>0</v>
      </c>
      <c r="AK90" s="34">
        <f>RTM_IEX!L90</f>
        <v>3.91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8.17</v>
      </c>
      <c r="H91">
        <f>PPCL_Spot!R91</f>
        <v>0</v>
      </c>
      <c r="I91">
        <f>Bawana_NG!R91</f>
        <v>4.7698262358384023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0.19623847087537796</v>
      </c>
      <c r="AD91">
        <f t="shared" si="4"/>
        <v>22.103587764963024</v>
      </c>
      <c r="AE91">
        <f>'IDT-1'!D91</f>
        <v>0</v>
      </c>
      <c r="AF91" s="24"/>
      <c r="AG91">
        <f t="shared" si="5"/>
        <v>22.103587764963024</v>
      </c>
      <c r="AI91" s="34">
        <f>PXIL!L91</f>
        <v>0</v>
      </c>
      <c r="AJ91" s="34">
        <f>PXIL!R91</f>
        <v>0</v>
      </c>
      <c r="AK91" s="34">
        <f>RTM_IEX!L91</f>
        <v>4.5199999999999996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8.17</v>
      </c>
      <c r="H92">
        <f>PPCL_Spot!R92</f>
        <v>0</v>
      </c>
      <c r="I92">
        <f>Bawana_NG!R92</f>
        <v>4.7698262358384023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0.19324647087537794</v>
      </c>
      <c r="AD92">
        <f t="shared" si="4"/>
        <v>21.766579764963026</v>
      </c>
      <c r="AE92">
        <f>'IDT-1'!D92</f>
        <v>0</v>
      </c>
      <c r="AF92" s="24"/>
      <c r="AG92">
        <f t="shared" si="5"/>
        <v>21.766579764963026</v>
      </c>
      <c r="AI92" s="34">
        <f>PXIL!L92</f>
        <v>0</v>
      </c>
      <c r="AJ92" s="34">
        <f>PXIL!R92</f>
        <v>0</v>
      </c>
      <c r="AK92" s="34">
        <f>RTM_IEX!L92</f>
        <v>4.18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6.01</v>
      </c>
      <c r="H93">
        <f>PPCL_Spot!R93</f>
        <v>0</v>
      </c>
      <c r="I93">
        <f>Bawana_NG!R93</f>
        <v>4.7698262358384023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0.17863847087537796</v>
      </c>
      <c r="AD93">
        <f t="shared" si="4"/>
        <v>20.121187764963025</v>
      </c>
      <c r="AE93">
        <f>'IDT-1'!D93</f>
        <v>0</v>
      </c>
      <c r="AF93" s="24"/>
      <c r="AG93">
        <f t="shared" si="5"/>
        <v>20.121187764963025</v>
      </c>
      <c r="AI93" s="34">
        <f>PXIL!L93</f>
        <v>0</v>
      </c>
      <c r="AJ93" s="34">
        <f>PXIL!R93</f>
        <v>0</v>
      </c>
      <c r="AK93" s="34">
        <f>RTM_IEX!L93</f>
        <v>4.68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6.01</v>
      </c>
      <c r="H94">
        <f>PPCL_Spot!R94</f>
        <v>0</v>
      </c>
      <c r="I94">
        <f>Bawana_NG!R94</f>
        <v>4.7698262358384023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0.17511847087537796</v>
      </c>
      <c r="AD94">
        <f t="shared" si="4"/>
        <v>19.724707764963025</v>
      </c>
      <c r="AE94">
        <f>'IDT-1'!D94</f>
        <v>0</v>
      </c>
      <c r="AF94" s="24"/>
      <c r="AG94">
        <f t="shared" si="5"/>
        <v>19.724707764963025</v>
      </c>
      <c r="AI94" s="34">
        <f>PXIL!L94</f>
        <v>0</v>
      </c>
      <c r="AJ94" s="34">
        <f>PXIL!R94</f>
        <v>0</v>
      </c>
      <c r="AK94" s="34">
        <f>RTM_IEX!L94</f>
        <v>4.28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6.01</v>
      </c>
      <c r="H95">
        <f>PPCL_Spot!R95</f>
        <v>0</v>
      </c>
      <c r="I95">
        <f>Bawana_NG!R95</f>
        <v>4.7698262358384023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0.16455847087537795</v>
      </c>
      <c r="AD95">
        <f t="shared" si="4"/>
        <v>18.535267764963024</v>
      </c>
      <c r="AE95">
        <f>'IDT-1'!D95</f>
        <v>0</v>
      </c>
      <c r="AF95" s="24"/>
      <c r="AG95">
        <f t="shared" si="5"/>
        <v>18.535267764963024</v>
      </c>
      <c r="AI95" s="34">
        <f>PXIL!L95</f>
        <v>0</v>
      </c>
      <c r="AJ95" s="34">
        <f>PXIL!R95</f>
        <v>0</v>
      </c>
      <c r="AK95" s="34">
        <f>RTM_IEX!L95</f>
        <v>3.08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6.01</v>
      </c>
      <c r="H96">
        <f>PPCL_Spot!R96</f>
        <v>0</v>
      </c>
      <c r="I96">
        <f>Bawana_NG!R96</f>
        <v>4.7698262358384023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0.16218247087537796</v>
      </c>
      <c r="AD96">
        <f t="shared" si="4"/>
        <v>18.267643764963022</v>
      </c>
      <c r="AE96">
        <f>'IDT-1'!D96</f>
        <v>0</v>
      </c>
      <c r="AF96" s="24"/>
      <c r="AG96">
        <f t="shared" si="5"/>
        <v>18.267643764963022</v>
      </c>
      <c r="AI96" s="34">
        <f>PXIL!L96</f>
        <v>0</v>
      </c>
      <c r="AJ96" s="34">
        <f>PXIL!R96</f>
        <v>0</v>
      </c>
      <c r="AK96" s="34">
        <f>RTM_IEX!L96</f>
        <v>2.81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6.01</v>
      </c>
      <c r="H97">
        <f>PPCL_Spot!R97</f>
        <v>0</v>
      </c>
      <c r="I97">
        <f>Bawana_NG!R97</f>
        <v>4.7698262358384023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0.15109447087537797</v>
      </c>
      <c r="AD97">
        <f t="shared" si="4"/>
        <v>17.018731764963025</v>
      </c>
      <c r="AE97">
        <f>'IDT-1'!D97</f>
        <v>0</v>
      </c>
      <c r="AF97" s="24"/>
      <c r="AG97">
        <f t="shared" si="5"/>
        <v>17.018731764963025</v>
      </c>
      <c r="AI97" s="34">
        <f>PXIL!L97</f>
        <v>0</v>
      </c>
      <c r="AJ97" s="34">
        <f>PXIL!R97</f>
        <v>0</v>
      </c>
      <c r="AK97" s="34">
        <f>RTM_IEX!L97</f>
        <v>1.55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6.01</v>
      </c>
      <c r="H98">
        <f>PPCL_Spot!R98</f>
        <v>0</v>
      </c>
      <c r="I98">
        <f>Bawana_NG!R98</f>
        <v>4.7698262358384023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0.15232647087537796</v>
      </c>
      <c r="AD98">
        <f t="shared" si="4"/>
        <v>17.157499764963028</v>
      </c>
      <c r="AE98">
        <f>'IDT-1'!D98</f>
        <v>0</v>
      </c>
      <c r="AF98" s="24"/>
      <c r="AG98">
        <f t="shared" si="5"/>
        <v>17.157499764963028</v>
      </c>
      <c r="AI98" s="34">
        <f>PXIL!L98</f>
        <v>0</v>
      </c>
      <c r="AJ98" s="34">
        <f>PXIL!R98</f>
        <v>0</v>
      </c>
      <c r="AK98" s="34">
        <f>RTM_IEX!L98</f>
        <v>1.69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0.20786923736760443</v>
      </c>
      <c r="H99">
        <f t="shared" si="6"/>
        <v>0</v>
      </c>
      <c r="I99">
        <f t="shared" si="6"/>
        <v>0.11996669563477944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0.17628000000000024</v>
      </c>
      <c r="AB99" s="75">
        <f t="shared" si="6"/>
        <v>0</v>
      </c>
      <c r="AC99">
        <f t="shared" si="6"/>
        <v>5.4102482104209752E-3</v>
      </c>
      <c r="AD99">
        <f t="shared" si="6"/>
        <v>0.60939068479196268</v>
      </c>
      <c r="AE99">
        <f t="shared" ref="AE99:AR99" si="7">SUM(AE3:AE98)/4000</f>
        <v>0</v>
      </c>
      <c r="AG99">
        <f t="shared" si="7"/>
        <v>0.60939068479196268</v>
      </c>
      <c r="AI99">
        <f t="shared" si="7"/>
        <v>0</v>
      </c>
      <c r="AJ99">
        <f t="shared" si="7"/>
        <v>0</v>
      </c>
      <c r="AK99">
        <f t="shared" si="7"/>
        <v>0.11068500000000001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4" sqref="O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45085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15.610537000000001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0.13737272560000002</v>
      </c>
      <c r="AD3">
        <f>SUM(B3:AB3,AI3:AR3)-AC3</f>
        <v>15.4731642744</v>
      </c>
      <c r="AE3">
        <v>0</v>
      </c>
      <c r="AF3" s="24"/>
      <c r="AG3">
        <f>SUM(AD3:AF3)</f>
        <v>15.4731642744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15.579420000000001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0.13709889600000003</v>
      </c>
      <c r="AD4">
        <f t="shared" ref="AD4:AD67" si="1">SUM(B4:AB4,AI4:AR4)-AC4</f>
        <v>15.442321104000001</v>
      </c>
      <c r="AE4">
        <v>0</v>
      </c>
      <c r="AF4" s="24"/>
      <c r="AG4">
        <f t="shared" ref="AG4:AG67" si="2">SUM(AD4:AF4)</f>
        <v>15.442321104000001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14.896359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0.13108795920000002</v>
      </c>
      <c r="AD5">
        <f t="shared" si="1"/>
        <v>14.7652710408</v>
      </c>
      <c r="AE5">
        <v>0</v>
      </c>
      <c r="AF5" s="24"/>
      <c r="AG5">
        <f t="shared" si="2"/>
        <v>14.7652710408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15.235381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0.13407135280000002</v>
      </c>
      <c r="AD6">
        <f t="shared" si="1"/>
        <v>15.101309647200001</v>
      </c>
      <c r="AE6">
        <v>0</v>
      </c>
      <c r="AF6" s="24"/>
      <c r="AG6">
        <f t="shared" si="2"/>
        <v>15.101309647200001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15.698364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0.13814560319999999</v>
      </c>
      <c r="AD7">
        <f t="shared" si="1"/>
        <v>15.5602183968</v>
      </c>
      <c r="AE7">
        <v>0</v>
      </c>
      <c r="AF7" s="24"/>
      <c r="AG7">
        <f t="shared" si="2"/>
        <v>15.5602183968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15.580648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0.13710970240000001</v>
      </c>
      <c r="AD8">
        <f t="shared" si="1"/>
        <v>15.4435382976</v>
      </c>
      <c r="AE8">
        <v>0</v>
      </c>
      <c r="AF8" s="24"/>
      <c r="AG8">
        <f t="shared" si="2"/>
        <v>15.4435382976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15.613403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0.1373979464</v>
      </c>
      <c r="AD9">
        <f t="shared" si="1"/>
        <v>15.4760050536</v>
      </c>
      <c r="AE9">
        <v>0</v>
      </c>
      <c r="AF9" s="24"/>
      <c r="AG9">
        <f t="shared" si="2"/>
        <v>15.4760050536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14.961050999999999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0.13165724880000002</v>
      </c>
      <c r="AD10">
        <f t="shared" si="1"/>
        <v>14.8293937512</v>
      </c>
      <c r="AE10">
        <v>0</v>
      </c>
      <c r="AF10" s="24"/>
      <c r="AG10">
        <f t="shared" si="2"/>
        <v>14.8293937512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14.756634999999999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0.12985838799999999</v>
      </c>
      <c r="AD11">
        <f t="shared" si="1"/>
        <v>14.626776611999999</v>
      </c>
      <c r="AE11">
        <v>0</v>
      </c>
      <c r="AF11" s="24"/>
      <c r="AG11">
        <f t="shared" si="2"/>
        <v>14.626776611999999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15.448293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0.1359449784</v>
      </c>
      <c r="AD12">
        <f t="shared" si="1"/>
        <v>15.3123480216</v>
      </c>
      <c r="AE12">
        <v>0</v>
      </c>
      <c r="AF12" s="24"/>
      <c r="AG12">
        <f t="shared" si="2"/>
        <v>15.3123480216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15.322388999999999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0.13483702319999999</v>
      </c>
      <c r="AD13">
        <f t="shared" si="1"/>
        <v>15.1875519768</v>
      </c>
      <c r="AE13">
        <v>0</v>
      </c>
      <c r="AF13" s="24"/>
      <c r="AG13">
        <f t="shared" si="2"/>
        <v>15.1875519768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17.409648000000001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0.15830890240000001</v>
      </c>
      <c r="AD14">
        <f t="shared" si="1"/>
        <v>17.831339097599997</v>
      </c>
      <c r="AE14">
        <v>0</v>
      </c>
      <c r="AF14" s="24"/>
      <c r="AG14">
        <f t="shared" si="2"/>
        <v>17.831339097599997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0.57999999999999996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17.409648000000001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0.15830890240000001</v>
      </c>
      <c r="AD15">
        <f t="shared" si="1"/>
        <v>17.831339097599997</v>
      </c>
      <c r="AE15">
        <v>0</v>
      </c>
      <c r="AF15" s="24"/>
      <c r="AG15">
        <f t="shared" si="2"/>
        <v>17.831339097599997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0.57999999999999996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15.736852000000001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0.13848429760000003</v>
      </c>
      <c r="AD16">
        <f t="shared" si="1"/>
        <v>15.598367702400001</v>
      </c>
      <c r="AE16">
        <v>0</v>
      </c>
      <c r="AF16" s="24"/>
      <c r="AG16">
        <f t="shared" si="2"/>
        <v>15.598367702400001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16.141898000000001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0.14204870240000003</v>
      </c>
      <c r="AD17">
        <f t="shared" si="1"/>
        <v>15.999849297600001</v>
      </c>
      <c r="AE17">
        <v>0</v>
      </c>
      <c r="AF17" s="24"/>
      <c r="AG17">
        <f t="shared" si="2"/>
        <v>15.999849297600001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14.996981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0.13197343280000001</v>
      </c>
      <c r="AD18">
        <f t="shared" si="1"/>
        <v>14.865007567199999</v>
      </c>
      <c r="AE18">
        <v>0</v>
      </c>
      <c r="AF18" s="24"/>
      <c r="AG18">
        <f t="shared" si="2"/>
        <v>14.865007567199999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16.171913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0.1423128344</v>
      </c>
      <c r="AD19">
        <f t="shared" si="1"/>
        <v>16.029600165600002</v>
      </c>
      <c r="AE19">
        <v>0</v>
      </c>
      <c r="AF19" s="24"/>
      <c r="AG19">
        <f t="shared" si="2"/>
        <v>16.029600165600002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17.409648000000001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0.1642929024</v>
      </c>
      <c r="AD20">
        <f t="shared" si="1"/>
        <v>18.505355097600003</v>
      </c>
      <c r="AE20">
        <v>0</v>
      </c>
      <c r="AF20" s="24"/>
      <c r="AG20">
        <f t="shared" si="2"/>
        <v>18.505355097600003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1.26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17.409648000000001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0.17960490240000002</v>
      </c>
      <c r="AD21">
        <f t="shared" si="1"/>
        <v>20.230043097599999</v>
      </c>
      <c r="AE21">
        <v>0</v>
      </c>
      <c r="AF21" s="24"/>
      <c r="AG21">
        <f t="shared" si="2"/>
        <v>20.230043097599999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3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17.409648000000001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0.1881409024</v>
      </c>
      <c r="AD22">
        <f t="shared" si="1"/>
        <v>21.191507097599999</v>
      </c>
      <c r="AE22">
        <v>0</v>
      </c>
      <c r="AF22" s="24"/>
      <c r="AG22">
        <f t="shared" si="2"/>
        <v>21.191507097599999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3.97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17.409648000000001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0.21110890240000002</v>
      </c>
      <c r="AD23">
        <f t="shared" si="1"/>
        <v>23.778539097600003</v>
      </c>
      <c r="AE23">
        <v>0</v>
      </c>
      <c r="AF23" s="24"/>
      <c r="AG23">
        <f t="shared" si="2"/>
        <v>23.778539097600003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6.58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17.409648000000001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0.21190090240000001</v>
      </c>
      <c r="AD24">
        <f t="shared" si="1"/>
        <v>23.867747097599999</v>
      </c>
      <c r="AE24">
        <v>0</v>
      </c>
      <c r="AF24" s="24"/>
      <c r="AG24">
        <f t="shared" si="2"/>
        <v>23.867747097599999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6.67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17.409648000000001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0.20600490240000002</v>
      </c>
      <c r="AD25">
        <f t="shared" si="1"/>
        <v>23.203643097600001</v>
      </c>
      <c r="AE25">
        <v>0</v>
      </c>
      <c r="AF25" s="24"/>
      <c r="AG25">
        <f t="shared" si="2"/>
        <v>23.203643097600001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6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17.409648000000001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0.20090090240000003</v>
      </c>
      <c r="AD26">
        <f t="shared" si="1"/>
        <v>22.628747097599998</v>
      </c>
      <c r="AE26">
        <v>0</v>
      </c>
      <c r="AF26" s="24"/>
      <c r="AG26">
        <f t="shared" si="2"/>
        <v>22.628747097599998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5.42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17.409648000000001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0.20169290240000001</v>
      </c>
      <c r="AD27">
        <f t="shared" si="1"/>
        <v>22.717955097600001</v>
      </c>
      <c r="AE27">
        <v>0</v>
      </c>
      <c r="AF27" s="24"/>
      <c r="AG27">
        <f t="shared" si="2"/>
        <v>22.717955097600001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5.51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15.475248000000001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0.20341418240000003</v>
      </c>
      <c r="AD28">
        <f t="shared" si="1"/>
        <v>22.911833817600002</v>
      </c>
      <c r="AE28">
        <v>0</v>
      </c>
      <c r="AF28" s="24"/>
      <c r="AG28">
        <f t="shared" si="2"/>
        <v>22.911833817600002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7.64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17.409648000000001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0.20345290240000002</v>
      </c>
      <c r="AD29">
        <f t="shared" si="1"/>
        <v>22.916195097600003</v>
      </c>
      <c r="AE29">
        <v>0</v>
      </c>
      <c r="AF29" s="24"/>
      <c r="AG29">
        <f t="shared" si="2"/>
        <v>22.916195097600003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5.71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17.409648000000001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0.19491690240000001</v>
      </c>
      <c r="AD30">
        <f t="shared" si="1"/>
        <v>21.9547310976</v>
      </c>
      <c r="AE30">
        <v>0</v>
      </c>
      <c r="AF30" s="24"/>
      <c r="AG30">
        <f t="shared" si="2"/>
        <v>21.9547310976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4.74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17.409648000000001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0.20512490240000003</v>
      </c>
      <c r="AD31">
        <f t="shared" si="1"/>
        <v>23.104523097600001</v>
      </c>
      <c r="AE31">
        <v>0</v>
      </c>
      <c r="AF31" s="24"/>
      <c r="AG31">
        <f t="shared" si="2"/>
        <v>23.104523097600001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5.9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15.475248000000001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0.20253418240000004</v>
      </c>
      <c r="AD32">
        <f t="shared" si="1"/>
        <v>22.812713817599999</v>
      </c>
      <c r="AE32">
        <v>0</v>
      </c>
      <c r="AF32" s="24"/>
      <c r="AG32">
        <f t="shared" si="2"/>
        <v>22.812713817599999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7.54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17.409648000000001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0.1787249024</v>
      </c>
      <c r="AD33">
        <f t="shared" si="1"/>
        <v>20.1309230976</v>
      </c>
      <c r="AE33">
        <v>0</v>
      </c>
      <c r="AF33" s="24"/>
      <c r="AG33">
        <f t="shared" si="2"/>
        <v>20.1309230976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2.9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17.409648000000001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0.18382890240000002</v>
      </c>
      <c r="AD34">
        <f t="shared" si="1"/>
        <v>20.705819097600003</v>
      </c>
      <c r="AE34">
        <v>0</v>
      </c>
      <c r="AF34" s="24"/>
      <c r="AG34">
        <f t="shared" si="2"/>
        <v>20.705819097600003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3.48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17.409648000000001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0.20512490240000003</v>
      </c>
      <c r="AD35">
        <f t="shared" si="1"/>
        <v>23.104523097600001</v>
      </c>
      <c r="AE35">
        <v>0</v>
      </c>
      <c r="AF35" s="24"/>
      <c r="AG35">
        <f t="shared" si="2"/>
        <v>23.104523097600001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5.9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17.409648000000001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0.19834890240000003</v>
      </c>
      <c r="AD36">
        <f t="shared" si="1"/>
        <v>22.3412990976</v>
      </c>
      <c r="AE36">
        <v>0</v>
      </c>
      <c r="AF36" s="24"/>
      <c r="AG36">
        <f t="shared" si="2"/>
        <v>22.3412990976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5.13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17.409648000000001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0.19746890240000001</v>
      </c>
      <c r="AD37">
        <f t="shared" si="1"/>
        <v>22.242179097600001</v>
      </c>
      <c r="AE37">
        <v>0</v>
      </c>
      <c r="AF37" s="24"/>
      <c r="AG37">
        <f t="shared" si="2"/>
        <v>22.242179097600001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5.03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15.475248000000001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0.20253418240000004</v>
      </c>
      <c r="AD38">
        <f t="shared" si="1"/>
        <v>22.812713817599999</v>
      </c>
      <c r="AE38">
        <v>0</v>
      </c>
      <c r="AF38" s="24"/>
      <c r="AG38">
        <f t="shared" si="2"/>
        <v>22.812713817599999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7.54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17.409648000000001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0.18893290239999999</v>
      </c>
      <c r="AD39">
        <f t="shared" si="1"/>
        <v>21.280715097599998</v>
      </c>
      <c r="AE39">
        <v>0</v>
      </c>
      <c r="AF39" s="24"/>
      <c r="AG39">
        <f t="shared" si="2"/>
        <v>21.280715097599998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4.0599999999999996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17.409648000000001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0.1812769024</v>
      </c>
      <c r="AD40">
        <f t="shared" si="1"/>
        <v>20.418371097600001</v>
      </c>
      <c r="AE40">
        <v>0</v>
      </c>
      <c r="AF40" s="24"/>
      <c r="AG40">
        <f t="shared" si="2"/>
        <v>20.418371097600001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3.19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17.409648000000001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0.20169290240000001</v>
      </c>
      <c r="AD41">
        <f t="shared" si="1"/>
        <v>22.717955097600001</v>
      </c>
      <c r="AE41">
        <v>0</v>
      </c>
      <c r="AF41" s="24"/>
      <c r="AG41">
        <f t="shared" si="2"/>
        <v>22.717955097600001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5.51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17.409648000000001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0.19403690240000002</v>
      </c>
      <c r="AD42">
        <f t="shared" si="1"/>
        <v>21.855611097600001</v>
      </c>
      <c r="AE42">
        <v>0</v>
      </c>
      <c r="AF42" s="24"/>
      <c r="AG42">
        <f t="shared" si="2"/>
        <v>21.855611097600001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4.6399999999999997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17.409648000000001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0.18893290239999999</v>
      </c>
      <c r="AD43">
        <f t="shared" si="1"/>
        <v>21.280715097599998</v>
      </c>
      <c r="AE43">
        <v>0</v>
      </c>
      <c r="AF43" s="24"/>
      <c r="AG43">
        <f t="shared" si="2"/>
        <v>21.280715097599998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4.0599999999999996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17.409648000000001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0.17960490240000002</v>
      </c>
      <c r="AD44">
        <f t="shared" si="1"/>
        <v>20.230043097599999</v>
      </c>
      <c r="AE44">
        <v>0</v>
      </c>
      <c r="AF44" s="24"/>
      <c r="AG44">
        <f t="shared" si="2"/>
        <v>20.230043097599999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3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17.409648000000001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0.15575690240000001</v>
      </c>
      <c r="AD45">
        <f t="shared" si="1"/>
        <v>17.5438910976</v>
      </c>
      <c r="AE45">
        <v>0</v>
      </c>
      <c r="AF45" s="24"/>
      <c r="AG45">
        <f t="shared" si="2"/>
        <v>17.5438910976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0.28999999999999998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17.409648000000001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0.1566369024</v>
      </c>
      <c r="AD46">
        <f t="shared" si="1"/>
        <v>17.643011097600002</v>
      </c>
      <c r="AE46">
        <v>0</v>
      </c>
      <c r="AF46" s="24"/>
      <c r="AG46">
        <f t="shared" si="2"/>
        <v>17.643011097600002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0.39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17.409648000000001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0.16508490240000004</v>
      </c>
      <c r="AD47">
        <f t="shared" si="1"/>
        <v>18.594563097600002</v>
      </c>
      <c r="AE47">
        <v>0</v>
      </c>
      <c r="AF47" s="24"/>
      <c r="AG47">
        <f t="shared" si="2"/>
        <v>18.594563097600002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17.409648000000001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2.0299999999999998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0.17106890240000003</v>
      </c>
      <c r="AD48">
        <f t="shared" si="1"/>
        <v>19.268579097600004</v>
      </c>
      <c r="AE48">
        <v>0</v>
      </c>
      <c r="AF48" s="24"/>
      <c r="AG48">
        <f t="shared" si="2"/>
        <v>19.268579097600004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17.409648000000001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2.13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0.17194890240000002</v>
      </c>
      <c r="AD49">
        <f t="shared" si="1"/>
        <v>19.367699097599999</v>
      </c>
      <c r="AE49">
        <v>0</v>
      </c>
      <c r="AF49" s="24"/>
      <c r="AG49">
        <f t="shared" si="2"/>
        <v>19.367699097599999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17.409648000000001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4.93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0.19658890240000002</v>
      </c>
      <c r="AD50">
        <f t="shared" si="1"/>
        <v>22.143059097600002</v>
      </c>
      <c r="AE50">
        <v>0</v>
      </c>
      <c r="AF50" s="24"/>
      <c r="AG50">
        <f t="shared" si="2"/>
        <v>22.143059097600002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17.409648000000001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4.16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0.18981290240000001</v>
      </c>
      <c r="AD51">
        <f t="shared" si="1"/>
        <v>21.379835097600001</v>
      </c>
      <c r="AE51">
        <v>0</v>
      </c>
      <c r="AF51" s="24"/>
      <c r="AG51">
        <f t="shared" si="2"/>
        <v>21.379835097600001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17.409648000000001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3.68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0.18558890240000001</v>
      </c>
      <c r="AD52">
        <f t="shared" si="1"/>
        <v>20.904059097600001</v>
      </c>
      <c r="AE52">
        <v>0</v>
      </c>
      <c r="AF52" s="24"/>
      <c r="AG52">
        <f t="shared" si="2"/>
        <v>20.904059097600001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17.409648000000001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2.3199999999999998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0.17362090240000003</v>
      </c>
      <c r="AD53">
        <f t="shared" si="1"/>
        <v>19.556027097600001</v>
      </c>
      <c r="AE53">
        <v>0</v>
      </c>
      <c r="AF53" s="24"/>
      <c r="AG53">
        <f t="shared" si="2"/>
        <v>19.556027097600001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17.409648000000001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0.18048490240000004</v>
      </c>
      <c r="AD54">
        <f t="shared" si="1"/>
        <v>20.329163097600002</v>
      </c>
      <c r="AE54">
        <v>0</v>
      </c>
      <c r="AF54" s="24"/>
      <c r="AG54">
        <f t="shared" si="2"/>
        <v>20.329163097600002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17.409648000000001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4.26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0.19069290240000003</v>
      </c>
      <c r="AD55">
        <f t="shared" si="1"/>
        <v>21.478955097600004</v>
      </c>
      <c r="AE55">
        <v>0</v>
      </c>
      <c r="AF55" s="24"/>
      <c r="AG55">
        <f t="shared" si="2"/>
        <v>21.478955097600004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17.409648000000001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3.29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0.18215690240000001</v>
      </c>
      <c r="AD56">
        <f t="shared" si="1"/>
        <v>20.517491097600001</v>
      </c>
      <c r="AE56">
        <v>0</v>
      </c>
      <c r="AF56" s="24"/>
      <c r="AG56">
        <f t="shared" si="2"/>
        <v>20.517491097600001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17.409648000000001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3.29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0.18215690240000001</v>
      </c>
      <c r="AD57">
        <f t="shared" si="1"/>
        <v>20.517491097600001</v>
      </c>
      <c r="AE57">
        <v>0</v>
      </c>
      <c r="AF57" s="24"/>
      <c r="AG57">
        <f t="shared" si="2"/>
        <v>20.517491097600001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17.409648000000001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0.15742890240000001</v>
      </c>
      <c r="AD58">
        <f t="shared" si="1"/>
        <v>17.732219097600002</v>
      </c>
      <c r="AE58">
        <v>0</v>
      </c>
      <c r="AF58" s="24"/>
      <c r="AG58">
        <f t="shared" si="2"/>
        <v>17.732219097600002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17.409648000000001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4.0599999999999996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0.18893290240000002</v>
      </c>
      <c r="AD59">
        <f t="shared" si="1"/>
        <v>21.280715097599998</v>
      </c>
      <c r="AE59">
        <v>0</v>
      </c>
      <c r="AF59" s="24"/>
      <c r="AG59">
        <f t="shared" si="2"/>
        <v>21.280715097599998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15.475248000000001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6.77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0.19575818240000001</v>
      </c>
      <c r="AD60">
        <f t="shared" si="1"/>
        <v>22.049489817600001</v>
      </c>
      <c r="AE60">
        <v>0</v>
      </c>
      <c r="AF60" s="24"/>
      <c r="AG60">
        <f t="shared" si="2"/>
        <v>22.049489817600001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17.409648000000001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6.38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0.20934890240000001</v>
      </c>
      <c r="AD61">
        <f t="shared" si="1"/>
        <v>23.580299097600001</v>
      </c>
      <c r="AE61">
        <v>0</v>
      </c>
      <c r="AF61" s="24"/>
      <c r="AG61">
        <f t="shared" si="2"/>
        <v>23.580299097600001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17.409648000000001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4.45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0.19236490240000001</v>
      </c>
      <c r="AD62">
        <f t="shared" si="1"/>
        <v>21.667283097599999</v>
      </c>
      <c r="AE62">
        <v>0</v>
      </c>
      <c r="AF62" s="24"/>
      <c r="AG62">
        <f t="shared" si="2"/>
        <v>21.667283097599999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17.409648000000001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3.87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0.18726090240000001</v>
      </c>
      <c r="AD63">
        <f t="shared" si="1"/>
        <v>21.092387097600003</v>
      </c>
      <c r="AE63">
        <v>0</v>
      </c>
      <c r="AF63" s="24"/>
      <c r="AG63">
        <f t="shared" si="2"/>
        <v>21.092387097600003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17.409648000000001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5.22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0.19914090240000001</v>
      </c>
      <c r="AD64">
        <f t="shared" si="1"/>
        <v>22.4305070976</v>
      </c>
      <c r="AE64">
        <v>0</v>
      </c>
      <c r="AF64" s="24"/>
      <c r="AG64">
        <f t="shared" si="2"/>
        <v>22.4305070976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17.409648000000001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0.20600490240000002</v>
      </c>
      <c r="AD65">
        <f t="shared" si="1"/>
        <v>23.203643097600001</v>
      </c>
      <c r="AE65">
        <v>0</v>
      </c>
      <c r="AF65" s="24"/>
      <c r="AG65">
        <f t="shared" si="2"/>
        <v>23.203643097600001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17.409648000000001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3.97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0.1881409024</v>
      </c>
      <c r="AD66">
        <f t="shared" si="1"/>
        <v>21.191507097599999</v>
      </c>
      <c r="AE66">
        <v>0</v>
      </c>
      <c r="AF66" s="24"/>
      <c r="AG66">
        <f t="shared" si="2"/>
        <v>21.191507097599999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17.409648000000001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3.19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0.18127690240000002</v>
      </c>
      <c r="AD67">
        <f t="shared" si="1"/>
        <v>20.418371097600001</v>
      </c>
      <c r="AE67">
        <v>0</v>
      </c>
      <c r="AF67" s="24"/>
      <c r="AG67">
        <f t="shared" si="2"/>
        <v>20.418371097600001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17.409648000000001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6.48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0.21022890240000003</v>
      </c>
      <c r="AD68">
        <f t="shared" ref="AD68:AD98" si="4">SUM(B68:AB68,AI68:AR68)-AC68</f>
        <v>23.6794190976</v>
      </c>
      <c r="AE68">
        <v>0</v>
      </c>
      <c r="AF68" s="24"/>
      <c r="AG68">
        <f t="shared" ref="AG68:AG98" si="5">SUM(AD68:AF68)</f>
        <v>23.6794190976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17.409648000000001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1.35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0.16508490240000004</v>
      </c>
      <c r="AD69">
        <f t="shared" si="4"/>
        <v>18.594563097600002</v>
      </c>
      <c r="AE69">
        <v>0</v>
      </c>
      <c r="AF69" s="24"/>
      <c r="AG69">
        <f t="shared" si="5"/>
        <v>18.594563097600002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17.409648000000001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4.0599999999999996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0.18893290240000002</v>
      </c>
      <c r="AD70">
        <f t="shared" si="4"/>
        <v>21.280715097599998</v>
      </c>
      <c r="AE70">
        <v>0</v>
      </c>
      <c r="AF70" s="24"/>
      <c r="AG70">
        <f t="shared" si="5"/>
        <v>21.280715097599998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15.475248000000001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7.64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0.20341418240000003</v>
      </c>
      <c r="AD71">
        <f t="shared" si="4"/>
        <v>22.911833817600002</v>
      </c>
      <c r="AE71">
        <v>0</v>
      </c>
      <c r="AF71" s="24"/>
      <c r="AG71">
        <f t="shared" si="5"/>
        <v>22.911833817600002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17.409648000000001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6.67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0.21190090240000001</v>
      </c>
      <c r="AD72">
        <f t="shared" si="4"/>
        <v>23.867747097599999</v>
      </c>
      <c r="AE72">
        <v>0</v>
      </c>
      <c r="AF72" s="24"/>
      <c r="AG72">
        <f t="shared" si="5"/>
        <v>23.867747097599999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17.409648000000001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5.71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0.20345290240000002</v>
      </c>
      <c r="AD73">
        <f t="shared" si="4"/>
        <v>22.916195097600003</v>
      </c>
      <c r="AE73">
        <v>0</v>
      </c>
      <c r="AF73" s="24"/>
      <c r="AG73">
        <f t="shared" si="5"/>
        <v>22.916195097600003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17.409648000000001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4.0599999999999996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0.18893290240000002</v>
      </c>
      <c r="AD74">
        <f t="shared" si="4"/>
        <v>21.280715097599998</v>
      </c>
      <c r="AE74">
        <v>0</v>
      </c>
      <c r="AF74" s="24"/>
      <c r="AG74">
        <f t="shared" si="5"/>
        <v>21.280715097599998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17.409648000000001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0.18382890240000002</v>
      </c>
      <c r="AD75">
        <f t="shared" si="4"/>
        <v>20.705819097600003</v>
      </c>
      <c r="AE75">
        <v>0</v>
      </c>
      <c r="AF75" s="24"/>
      <c r="AG75">
        <f t="shared" si="5"/>
        <v>20.705819097600003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17.409648000000001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4.0599999999999996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0.18893290240000002</v>
      </c>
      <c r="AD76">
        <f t="shared" si="4"/>
        <v>21.280715097599998</v>
      </c>
      <c r="AE76">
        <v>0</v>
      </c>
      <c r="AF76" s="24"/>
      <c r="AG76">
        <f t="shared" si="5"/>
        <v>21.280715097599998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17.409648000000001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5.03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0.19746890240000003</v>
      </c>
      <c r="AD77">
        <f t="shared" si="4"/>
        <v>22.242179097600001</v>
      </c>
      <c r="AE77">
        <v>0</v>
      </c>
      <c r="AF77" s="24"/>
      <c r="AG77">
        <f t="shared" si="5"/>
        <v>22.242179097600001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17.409648000000001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3.68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0.18558890240000001</v>
      </c>
      <c r="AD78">
        <f t="shared" si="4"/>
        <v>20.904059097600001</v>
      </c>
      <c r="AE78">
        <v>0</v>
      </c>
      <c r="AF78" s="24"/>
      <c r="AG78">
        <f t="shared" si="5"/>
        <v>20.904059097600001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17.409648000000001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0.19051690239999999</v>
      </c>
      <c r="AD79">
        <f t="shared" si="4"/>
        <v>21.4591310976</v>
      </c>
      <c r="AE79">
        <v>0</v>
      </c>
      <c r="AF79" s="24"/>
      <c r="AG79">
        <f t="shared" si="5"/>
        <v>21.4591310976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17.409648000000001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4.49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0.1927169024</v>
      </c>
      <c r="AD80">
        <f t="shared" si="4"/>
        <v>21.706931097599998</v>
      </c>
      <c r="AE80">
        <v>0</v>
      </c>
      <c r="AF80" s="24"/>
      <c r="AG80">
        <f t="shared" si="5"/>
        <v>21.706931097599998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17.409648000000001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4.6900000000000004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0.19447690240000004</v>
      </c>
      <c r="AD81">
        <f t="shared" si="4"/>
        <v>21.9051710976</v>
      </c>
      <c r="AE81">
        <v>0</v>
      </c>
      <c r="AF81" s="24"/>
      <c r="AG81">
        <f t="shared" si="5"/>
        <v>21.9051710976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17.409600000000001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6.05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0.20644448000000004</v>
      </c>
      <c r="AD82">
        <f t="shared" si="4"/>
        <v>23.25315552</v>
      </c>
      <c r="AE82">
        <v>0</v>
      </c>
      <c r="AF82" s="24"/>
      <c r="AG82">
        <f t="shared" si="5"/>
        <v>23.25315552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17.409648000000001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6.43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0.2097889024</v>
      </c>
      <c r="AD83">
        <f t="shared" si="4"/>
        <v>23.629859097600001</v>
      </c>
      <c r="AE83">
        <v>0</v>
      </c>
      <c r="AF83" s="24"/>
      <c r="AG83">
        <f t="shared" si="5"/>
        <v>23.629859097600001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19.344000000000001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3.33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0.19953120000000002</v>
      </c>
      <c r="AD84">
        <f t="shared" si="4"/>
        <v>22.4744688</v>
      </c>
      <c r="AE84">
        <v>0</v>
      </c>
      <c r="AF84" s="24"/>
      <c r="AG84">
        <f t="shared" si="5"/>
        <v>22.4744688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19.344000000000001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0.1909952</v>
      </c>
      <c r="AD85">
        <f t="shared" si="4"/>
        <v>21.513004800000001</v>
      </c>
      <c r="AE85">
        <v>0</v>
      </c>
      <c r="AF85" s="24"/>
      <c r="AG85">
        <f t="shared" si="5"/>
        <v>21.513004800000001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19.344000000000001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0.18624320000000003</v>
      </c>
      <c r="AD86">
        <f t="shared" si="4"/>
        <v>20.977756800000002</v>
      </c>
      <c r="AE86">
        <v>0</v>
      </c>
      <c r="AF86" s="24"/>
      <c r="AG86">
        <f t="shared" si="5"/>
        <v>20.977756800000002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19.344000000000001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0.17585920000000002</v>
      </c>
      <c r="AD87">
        <f t="shared" si="4"/>
        <v>19.8081408</v>
      </c>
      <c r="AE87">
        <v>0</v>
      </c>
      <c r="AF87" s="24"/>
      <c r="AG87">
        <f t="shared" si="5"/>
        <v>19.8081408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19.344000000000001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0.17902720000000003</v>
      </c>
      <c r="AD88">
        <f t="shared" si="4"/>
        <v>20.164972800000001</v>
      </c>
      <c r="AE88">
        <v>0</v>
      </c>
      <c r="AF88" s="24"/>
      <c r="AG88">
        <f t="shared" si="5"/>
        <v>20.164972800000001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19.344000000000001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0.17471520000000004</v>
      </c>
      <c r="AD89">
        <f t="shared" si="4"/>
        <v>19.679284800000001</v>
      </c>
      <c r="AE89">
        <v>0</v>
      </c>
      <c r="AF89" s="24"/>
      <c r="AG89">
        <f t="shared" si="5"/>
        <v>19.679284800000001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19.24728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0.28000000000000003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0.17184006400000001</v>
      </c>
      <c r="AD90">
        <f t="shared" si="4"/>
        <v>19.355439936</v>
      </c>
      <c r="AE90">
        <v>0</v>
      </c>
      <c r="AF90" s="24"/>
      <c r="AG90">
        <f t="shared" si="5"/>
        <v>19.355439936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19.344000000000001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0.17207520000000004</v>
      </c>
      <c r="AD91">
        <f t="shared" si="4"/>
        <v>19.381924800000004</v>
      </c>
      <c r="AE91">
        <v>0</v>
      </c>
      <c r="AF91" s="24"/>
      <c r="AG91">
        <f t="shared" si="5"/>
        <v>19.381924800000004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17.960903999999999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0.15972795520000002</v>
      </c>
      <c r="AD92">
        <f t="shared" si="4"/>
        <v>17.9911760448</v>
      </c>
      <c r="AE92">
        <v>0</v>
      </c>
      <c r="AF92" s="24"/>
      <c r="AG92">
        <f t="shared" si="5"/>
        <v>17.9911760448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19.344000000000001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0.1713712</v>
      </c>
      <c r="AD93">
        <f t="shared" si="4"/>
        <v>19.302628800000001</v>
      </c>
      <c r="AE93">
        <v>0</v>
      </c>
      <c r="AF93" s="24"/>
      <c r="AG93">
        <f t="shared" si="5"/>
        <v>19.302628800000001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19.344000000000001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0.17154720000000001</v>
      </c>
      <c r="AD94">
        <f t="shared" si="4"/>
        <v>19.322452800000001</v>
      </c>
      <c r="AE94">
        <v>0</v>
      </c>
      <c r="AF94" s="24"/>
      <c r="AG94">
        <f t="shared" si="5"/>
        <v>19.322452800000001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18.676632000000001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0.16514636160000001</v>
      </c>
      <c r="AD95">
        <f t="shared" si="4"/>
        <v>18.6014856384</v>
      </c>
      <c r="AE95">
        <v>0</v>
      </c>
      <c r="AF95" s="24"/>
      <c r="AG95">
        <f t="shared" si="5"/>
        <v>18.6014856384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17.786808000000001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0.15661191040000003</v>
      </c>
      <c r="AD96">
        <f t="shared" si="4"/>
        <v>17.640196089600003</v>
      </c>
      <c r="AE96">
        <v>0</v>
      </c>
      <c r="AF96" s="24"/>
      <c r="AG96">
        <f t="shared" si="5"/>
        <v>17.640196089600003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17.409648000000001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0.15320490240000001</v>
      </c>
      <c r="AD97">
        <f t="shared" si="4"/>
        <v>17.256443097600002</v>
      </c>
      <c r="AE97">
        <v>0</v>
      </c>
      <c r="AF97" s="24"/>
      <c r="AG97">
        <f t="shared" si="5"/>
        <v>17.256443097600002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17.409648000000001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0.15426090240000001</v>
      </c>
      <c r="AD98">
        <f t="shared" si="4"/>
        <v>17.375387097600001</v>
      </c>
      <c r="AE98">
        <v>0</v>
      </c>
      <c r="AF98" s="24"/>
      <c r="AG98">
        <f t="shared" si="5"/>
        <v>17.375387097600001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0.41342544100000012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4.197250000000001E-2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4.2851858807999993E-3</v>
      </c>
      <c r="AD99">
        <f t="shared" si="6"/>
        <v>0.48266775511919996</v>
      </c>
      <c r="AE99">
        <f t="shared" ref="AE99:AR99" si="8">SUM(AE3:AE98)/4000</f>
        <v>0</v>
      </c>
      <c r="AG99">
        <f t="shared" si="8"/>
        <v>0.48266775511919996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3.1555000000000014E-2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45</v>
      </c>
      <c r="E3" s="16">
        <f>'[1]08'!E5</f>
        <v>0</v>
      </c>
      <c r="F3" s="15">
        <f>SUM(B3:E3)</f>
        <v>310</v>
      </c>
      <c r="G3" s="15">
        <f>'[1]08'!H5</f>
        <v>152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45</v>
      </c>
      <c r="E4" s="16">
        <f>'[1]08'!E6</f>
        <v>0</v>
      </c>
      <c r="F4" s="15">
        <f>SUM(B4:E4)</f>
        <v>310</v>
      </c>
      <c r="G4" s="15">
        <f>'[1]08'!H6</f>
        <v>152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45</v>
      </c>
      <c r="E5" s="16">
        <f>'[1]08'!E7</f>
        <v>0</v>
      </c>
      <c r="F5" s="15">
        <f t="shared" ref="F5:F68" si="6">SUM(B5:E5)</f>
        <v>310</v>
      </c>
      <c r="G5" s="15">
        <f>'[1]08'!H7</f>
        <v>152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45</v>
      </c>
      <c r="E6" s="16">
        <f>'[1]08'!E8</f>
        <v>0</v>
      </c>
      <c r="F6" s="15">
        <f t="shared" si="6"/>
        <v>310</v>
      </c>
      <c r="G6" s="15">
        <f>'[1]08'!H8</f>
        <v>152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45</v>
      </c>
      <c r="E7" s="16">
        <f>'[1]08'!E9</f>
        <v>0</v>
      </c>
      <c r="F7" s="15">
        <f t="shared" si="6"/>
        <v>310</v>
      </c>
      <c r="G7" s="15">
        <f>'[1]08'!H9</f>
        <v>152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45</v>
      </c>
      <c r="E8" s="16">
        <f>'[1]08'!E10</f>
        <v>0</v>
      </c>
      <c r="F8" s="15">
        <f t="shared" si="6"/>
        <v>310</v>
      </c>
      <c r="G8" s="15">
        <f>'[1]08'!H10</f>
        <v>152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45</v>
      </c>
      <c r="E9" s="16">
        <f>'[1]08'!E11</f>
        <v>0</v>
      </c>
      <c r="F9" s="15">
        <f t="shared" si="6"/>
        <v>310</v>
      </c>
      <c r="G9" s="15">
        <f>'[1]08'!H11</f>
        <v>152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45</v>
      </c>
      <c r="E10" s="16">
        <f>'[1]08'!E12</f>
        <v>0</v>
      </c>
      <c r="F10" s="15">
        <f t="shared" si="6"/>
        <v>310</v>
      </c>
      <c r="G10" s="15">
        <f>'[1]08'!H12</f>
        <v>152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45</v>
      </c>
      <c r="E11" s="16">
        <f>'[1]08'!E13</f>
        <v>0</v>
      </c>
      <c r="F11" s="15">
        <f t="shared" si="6"/>
        <v>310</v>
      </c>
      <c r="G11" s="15">
        <f>'[1]08'!H13</f>
        <v>152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45</v>
      </c>
      <c r="E12" s="16">
        <f>'[1]08'!E14</f>
        <v>0</v>
      </c>
      <c r="F12" s="15">
        <f t="shared" si="6"/>
        <v>310</v>
      </c>
      <c r="G12" s="15">
        <f>'[1]08'!H14</f>
        <v>152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45</v>
      </c>
      <c r="E13" s="16">
        <f>'[1]08'!E15</f>
        <v>0</v>
      </c>
      <c r="F13" s="15">
        <f t="shared" si="6"/>
        <v>310</v>
      </c>
      <c r="G13" s="15">
        <f>'[1]08'!H15</f>
        <v>152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45</v>
      </c>
      <c r="E14" s="16">
        <f>'[1]08'!E16</f>
        <v>0</v>
      </c>
      <c r="F14" s="15">
        <f t="shared" si="6"/>
        <v>310</v>
      </c>
      <c r="G14" s="15">
        <f>'[1]08'!H16</f>
        <v>152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45</v>
      </c>
      <c r="E15" s="16">
        <f>'[1]08'!E17</f>
        <v>0</v>
      </c>
      <c r="F15" s="15">
        <f t="shared" si="6"/>
        <v>310</v>
      </c>
      <c r="G15" s="15">
        <f>'[1]08'!H17</f>
        <v>154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45</v>
      </c>
      <c r="E16" s="16">
        <f>'[1]08'!E18</f>
        <v>0</v>
      </c>
      <c r="F16" s="15">
        <f t="shared" si="6"/>
        <v>310</v>
      </c>
      <c r="G16" s="15">
        <f>'[1]08'!H18</f>
        <v>154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45</v>
      </c>
      <c r="E17" s="16">
        <f>'[1]08'!E19</f>
        <v>0</v>
      </c>
      <c r="F17" s="15">
        <f t="shared" si="6"/>
        <v>310</v>
      </c>
      <c r="G17" s="15">
        <f>'[1]08'!H19</f>
        <v>154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45</v>
      </c>
      <c r="E18" s="16">
        <f>'[1]08'!E20</f>
        <v>0</v>
      </c>
      <c r="F18" s="15">
        <f t="shared" si="6"/>
        <v>310</v>
      </c>
      <c r="G18" s="15">
        <f>'[1]08'!H20</f>
        <v>154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45</v>
      </c>
      <c r="E19" s="16">
        <f>'[1]08'!E21</f>
        <v>0</v>
      </c>
      <c r="F19" s="15">
        <f t="shared" si="6"/>
        <v>310</v>
      </c>
      <c r="G19" s="15">
        <f>'[1]08'!H21</f>
        <v>154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45</v>
      </c>
      <c r="E20" s="16">
        <f>'[1]08'!E22</f>
        <v>0</v>
      </c>
      <c r="F20" s="15">
        <f t="shared" si="6"/>
        <v>310</v>
      </c>
      <c r="G20" s="15">
        <f>'[1]08'!H22</f>
        <v>154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45</v>
      </c>
      <c r="E21" s="16">
        <f>'[1]08'!E23</f>
        <v>0</v>
      </c>
      <c r="F21" s="15">
        <f t="shared" si="6"/>
        <v>310</v>
      </c>
      <c r="G21" s="15">
        <f>'[1]08'!H23</f>
        <v>154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45</v>
      </c>
      <c r="E22" s="16">
        <f>'[1]08'!E24</f>
        <v>0</v>
      </c>
      <c r="F22" s="15">
        <f t="shared" si="6"/>
        <v>310</v>
      </c>
      <c r="G22" s="15">
        <f>'[1]08'!H24</f>
        <v>154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45</v>
      </c>
      <c r="E23" s="16">
        <f>'[1]08'!E25</f>
        <v>0</v>
      </c>
      <c r="F23" s="15">
        <f t="shared" si="6"/>
        <v>310</v>
      </c>
      <c r="G23" s="15">
        <f>'[1]08'!H25</f>
        <v>154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45</v>
      </c>
      <c r="E24" s="16">
        <f>'[1]08'!E26</f>
        <v>0</v>
      </c>
      <c r="F24" s="15">
        <f t="shared" si="6"/>
        <v>310</v>
      </c>
      <c r="G24" s="15">
        <f>'[1]08'!H26</f>
        <v>154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45</v>
      </c>
      <c r="E25" s="16">
        <f>'[1]08'!E27</f>
        <v>0</v>
      </c>
      <c r="F25" s="15">
        <f t="shared" si="6"/>
        <v>310</v>
      </c>
      <c r="G25" s="15">
        <f>'[1]08'!H27</f>
        <v>154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45</v>
      </c>
      <c r="E26" s="16">
        <f>'[1]08'!E28</f>
        <v>0</v>
      </c>
      <c r="F26" s="15">
        <f t="shared" si="6"/>
        <v>310</v>
      </c>
      <c r="G26" s="15">
        <f>'[1]08'!H28</f>
        <v>154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45</v>
      </c>
      <c r="E27" s="16">
        <f>'[1]08'!E29</f>
        <v>0</v>
      </c>
      <c r="F27" s="15">
        <f t="shared" si="6"/>
        <v>310</v>
      </c>
      <c r="G27" s="15">
        <f>'[1]08'!H29</f>
        <v>154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45</v>
      </c>
      <c r="E28" s="16">
        <f>'[1]08'!E30</f>
        <v>0</v>
      </c>
      <c r="F28" s="15">
        <f t="shared" si="6"/>
        <v>310</v>
      </c>
      <c r="G28" s="15">
        <f>'[1]08'!H30</f>
        <v>154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45</v>
      </c>
      <c r="E29" s="16">
        <f>'[1]08'!E31</f>
        <v>0</v>
      </c>
      <c r="F29" s="15">
        <f t="shared" si="6"/>
        <v>310</v>
      </c>
      <c r="G29" s="15">
        <f>'[1]08'!H31</f>
        <v>154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45</v>
      </c>
      <c r="E30" s="16">
        <f>'[1]08'!E32</f>
        <v>0</v>
      </c>
      <c r="F30" s="15">
        <f t="shared" si="6"/>
        <v>310</v>
      </c>
      <c r="G30" s="15">
        <f>'[1]08'!H32</f>
        <v>154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45</v>
      </c>
      <c r="E31" s="16">
        <f>'[1]08'!E33</f>
        <v>0</v>
      </c>
      <c r="F31" s="15">
        <f t="shared" si="6"/>
        <v>310</v>
      </c>
      <c r="G31" s="15">
        <f>'[1]08'!H33</f>
        <v>152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45</v>
      </c>
      <c r="E32" s="16">
        <f>'[1]08'!E34</f>
        <v>0</v>
      </c>
      <c r="F32" s="15">
        <f t="shared" si="6"/>
        <v>310</v>
      </c>
      <c r="G32" s="15">
        <f>'[1]08'!H34</f>
        <v>152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45</v>
      </c>
      <c r="E33" s="16">
        <f>'[1]08'!E35</f>
        <v>0</v>
      </c>
      <c r="F33" s="15">
        <f t="shared" si="6"/>
        <v>310</v>
      </c>
      <c r="G33" s="15">
        <f>'[1]08'!H35</f>
        <v>152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45</v>
      </c>
      <c r="E34" s="16">
        <f>'[1]08'!E36</f>
        <v>0</v>
      </c>
      <c r="F34" s="15">
        <f t="shared" si="6"/>
        <v>310</v>
      </c>
      <c r="G34" s="15">
        <f>'[1]08'!H36</f>
        <v>152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45</v>
      </c>
      <c r="E35" s="16">
        <f>'[1]08'!E37</f>
        <v>0</v>
      </c>
      <c r="F35" s="15">
        <f t="shared" si="6"/>
        <v>310</v>
      </c>
      <c r="G35" s="15">
        <f>'[1]08'!H37</f>
        <v>152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45</v>
      </c>
      <c r="E36" s="16">
        <f>'[1]08'!E38</f>
        <v>0</v>
      </c>
      <c r="F36" s="15">
        <f t="shared" si="6"/>
        <v>310</v>
      </c>
      <c r="G36" s="15">
        <f>'[1]08'!H38</f>
        <v>152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45</v>
      </c>
      <c r="E37" s="16">
        <f>'[1]08'!E39</f>
        <v>0</v>
      </c>
      <c r="F37" s="15">
        <f t="shared" si="6"/>
        <v>310</v>
      </c>
      <c r="G37" s="15">
        <f>'[1]08'!H39</f>
        <v>152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45</v>
      </c>
      <c r="E38" s="16">
        <f>'[1]08'!E40</f>
        <v>0</v>
      </c>
      <c r="F38" s="15">
        <f t="shared" si="6"/>
        <v>310</v>
      </c>
      <c r="G38" s="15">
        <f>'[1]08'!H40</f>
        <v>152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45</v>
      </c>
      <c r="E39" s="16">
        <f>'[1]08'!E41</f>
        <v>0</v>
      </c>
      <c r="F39" s="15">
        <f t="shared" si="6"/>
        <v>310</v>
      </c>
      <c r="G39" s="15">
        <f>'[1]08'!H41</f>
        <v>152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45</v>
      </c>
      <c r="E40" s="16">
        <f>'[1]08'!E42</f>
        <v>0</v>
      </c>
      <c r="F40" s="15">
        <f t="shared" si="6"/>
        <v>310</v>
      </c>
      <c r="G40" s="15">
        <f>'[1]08'!H42</f>
        <v>152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45</v>
      </c>
      <c r="E41" s="16">
        <f>'[1]08'!E43</f>
        <v>0</v>
      </c>
      <c r="F41" s="15">
        <f t="shared" si="6"/>
        <v>310</v>
      </c>
      <c r="G41" s="15">
        <f>'[1]08'!H43</f>
        <v>152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45</v>
      </c>
      <c r="E42" s="16">
        <f>'[1]08'!E44</f>
        <v>0</v>
      </c>
      <c r="F42" s="15">
        <f t="shared" si="6"/>
        <v>310</v>
      </c>
      <c r="G42" s="15">
        <f>'[1]08'!H44</f>
        <v>152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45</v>
      </c>
      <c r="E43" s="16">
        <f>'[1]08'!E45</f>
        <v>0</v>
      </c>
      <c r="F43" s="15">
        <f t="shared" si="6"/>
        <v>310</v>
      </c>
      <c r="G43" s="15">
        <f>'[1]08'!H45</f>
        <v>152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45</v>
      </c>
      <c r="E44" s="16">
        <f>'[1]08'!E46</f>
        <v>0</v>
      </c>
      <c r="F44" s="15">
        <f t="shared" si="6"/>
        <v>310</v>
      </c>
      <c r="G44" s="15">
        <f>'[1]08'!H46</f>
        <v>152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45</v>
      </c>
      <c r="E45" s="16">
        <f>'[1]08'!E47</f>
        <v>0</v>
      </c>
      <c r="F45" s="15">
        <f t="shared" si="6"/>
        <v>310</v>
      </c>
      <c r="G45" s="15">
        <f>'[1]08'!H47</f>
        <v>150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45</v>
      </c>
      <c r="E46" s="16">
        <f>'[1]08'!E48</f>
        <v>0</v>
      </c>
      <c r="F46" s="15">
        <f t="shared" si="6"/>
        <v>310</v>
      </c>
      <c r="G46" s="15">
        <f>'[1]08'!H48</f>
        <v>147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147</v>
      </c>
      <c r="L46" s="18">
        <f>frq!C46</f>
        <v>1</v>
      </c>
      <c r="M46" s="16">
        <f t="shared" si="7"/>
        <v>147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147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45</v>
      </c>
      <c r="E47" s="16">
        <f>'[1]08'!E49</f>
        <v>0</v>
      </c>
      <c r="F47" s="15">
        <f t="shared" si="6"/>
        <v>310</v>
      </c>
      <c r="G47" s="15">
        <f>'[1]08'!H49</f>
        <v>147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147</v>
      </c>
      <c r="L47" s="18">
        <f>frq!C47</f>
        <v>1</v>
      </c>
      <c r="M47" s="16">
        <f t="shared" si="7"/>
        <v>147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147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45</v>
      </c>
      <c r="E48" s="16">
        <f>'[1]08'!E50</f>
        <v>0</v>
      </c>
      <c r="F48" s="15">
        <f t="shared" si="6"/>
        <v>310</v>
      </c>
      <c r="G48" s="15">
        <f>'[1]08'!H50</f>
        <v>147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147</v>
      </c>
      <c r="L48" s="18">
        <f>frq!C48</f>
        <v>1</v>
      </c>
      <c r="M48" s="16">
        <f t="shared" si="7"/>
        <v>147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147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45</v>
      </c>
      <c r="E49" s="16">
        <f>'[1]08'!E51</f>
        <v>0</v>
      </c>
      <c r="F49" s="15">
        <f t="shared" si="6"/>
        <v>310</v>
      </c>
      <c r="G49" s="15">
        <f>'[1]08'!H51</f>
        <v>147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147</v>
      </c>
      <c r="L49" s="18">
        <f>frq!C49</f>
        <v>1</v>
      </c>
      <c r="M49" s="16">
        <f t="shared" si="7"/>
        <v>147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147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45</v>
      </c>
      <c r="E50" s="16">
        <f>'[1]08'!E52</f>
        <v>0</v>
      </c>
      <c r="F50" s="15">
        <f t="shared" si="6"/>
        <v>310</v>
      </c>
      <c r="G50" s="15">
        <f>'[1]08'!H52</f>
        <v>147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147</v>
      </c>
      <c r="L50" s="18">
        <f>frq!C50</f>
        <v>1</v>
      </c>
      <c r="M50" s="16">
        <f t="shared" si="7"/>
        <v>147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147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45</v>
      </c>
      <c r="E51" s="16">
        <f>'[1]08'!E53</f>
        <v>0</v>
      </c>
      <c r="F51" s="15">
        <f t="shared" si="6"/>
        <v>310</v>
      </c>
      <c r="G51" s="15">
        <f>'[1]08'!H53</f>
        <v>147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147</v>
      </c>
      <c r="L51" s="18">
        <f>frq!C51</f>
        <v>1</v>
      </c>
      <c r="M51" s="16">
        <f t="shared" si="7"/>
        <v>147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147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45</v>
      </c>
      <c r="E52" s="16">
        <f>'[1]08'!E54</f>
        <v>0</v>
      </c>
      <c r="F52" s="15">
        <f t="shared" si="6"/>
        <v>310</v>
      </c>
      <c r="G52" s="15">
        <f>'[1]08'!H54</f>
        <v>147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147</v>
      </c>
      <c r="L52" s="18">
        <f>frq!C52</f>
        <v>1</v>
      </c>
      <c r="M52" s="16">
        <f t="shared" si="7"/>
        <v>147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147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45</v>
      </c>
      <c r="E53" s="16">
        <f>'[1]08'!E55</f>
        <v>0</v>
      </c>
      <c r="F53" s="15">
        <f t="shared" si="6"/>
        <v>310</v>
      </c>
      <c r="G53" s="15">
        <f>'[1]08'!H55</f>
        <v>147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147</v>
      </c>
      <c r="L53" s="18">
        <f>frq!C53</f>
        <v>1</v>
      </c>
      <c r="M53" s="16">
        <f t="shared" si="7"/>
        <v>147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147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45</v>
      </c>
      <c r="E54" s="16">
        <f>'[1]08'!E56</f>
        <v>0</v>
      </c>
      <c r="F54" s="15">
        <f t="shared" si="6"/>
        <v>310</v>
      </c>
      <c r="G54" s="15">
        <f>'[1]08'!H56</f>
        <v>147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147</v>
      </c>
      <c r="L54" s="18">
        <f>frq!C54</f>
        <v>1</v>
      </c>
      <c r="M54" s="16">
        <f t="shared" si="7"/>
        <v>147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147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45</v>
      </c>
      <c r="E55" s="16">
        <f>'[1]08'!E57</f>
        <v>0</v>
      </c>
      <c r="F55" s="15">
        <f t="shared" si="6"/>
        <v>310</v>
      </c>
      <c r="G55" s="15">
        <f>'[1]08'!H57</f>
        <v>147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147</v>
      </c>
      <c r="L55" s="18">
        <f>frq!C55</f>
        <v>1</v>
      </c>
      <c r="M55" s="16">
        <f t="shared" si="7"/>
        <v>147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147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45</v>
      </c>
      <c r="E56" s="16">
        <f>'[1]08'!E58</f>
        <v>0</v>
      </c>
      <c r="F56" s="15">
        <f t="shared" si="6"/>
        <v>310</v>
      </c>
      <c r="G56" s="15">
        <f>'[1]08'!H58</f>
        <v>147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147</v>
      </c>
      <c r="L56" s="18">
        <f>frq!C56</f>
        <v>1</v>
      </c>
      <c r="M56" s="16">
        <f t="shared" si="7"/>
        <v>147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147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45</v>
      </c>
      <c r="E57" s="16">
        <f>'[1]08'!E59</f>
        <v>0</v>
      </c>
      <c r="F57" s="15">
        <f t="shared" si="6"/>
        <v>310</v>
      </c>
      <c r="G57" s="15">
        <f>'[1]08'!H59</f>
        <v>147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147</v>
      </c>
      <c r="L57" s="18">
        <f>frq!C57</f>
        <v>1</v>
      </c>
      <c r="M57" s="16">
        <f t="shared" si="7"/>
        <v>147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147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45</v>
      </c>
      <c r="E58" s="16">
        <f>'[1]08'!E60</f>
        <v>0</v>
      </c>
      <c r="F58" s="15">
        <f t="shared" si="6"/>
        <v>310</v>
      </c>
      <c r="G58" s="15">
        <f>'[1]08'!H60</f>
        <v>147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147</v>
      </c>
      <c r="L58" s="18">
        <f>frq!C58</f>
        <v>1</v>
      </c>
      <c r="M58" s="16">
        <f t="shared" si="7"/>
        <v>147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147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45</v>
      </c>
      <c r="E59" s="16">
        <f>'[1]08'!E61</f>
        <v>0</v>
      </c>
      <c r="F59" s="15">
        <f t="shared" si="6"/>
        <v>310</v>
      </c>
      <c r="G59" s="15">
        <f>'[1]08'!H61</f>
        <v>145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45</v>
      </c>
      <c r="E60" s="16">
        <f>'[1]08'!E62</f>
        <v>0</v>
      </c>
      <c r="F60" s="15">
        <f t="shared" si="6"/>
        <v>310</v>
      </c>
      <c r="G60" s="15">
        <f>'[1]08'!H62</f>
        <v>145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45</v>
      </c>
      <c r="E61" s="16">
        <f>'[1]08'!E63</f>
        <v>0</v>
      </c>
      <c r="F61" s="15">
        <f t="shared" si="6"/>
        <v>310</v>
      </c>
      <c r="G61" s="15">
        <f>'[1]08'!H63</f>
        <v>145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45</v>
      </c>
      <c r="E62" s="16">
        <f>'[1]08'!E64</f>
        <v>0</v>
      </c>
      <c r="F62" s="15">
        <f t="shared" si="6"/>
        <v>310</v>
      </c>
      <c r="G62" s="15">
        <f>'[1]08'!H64</f>
        <v>145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45</v>
      </c>
      <c r="E63" s="16">
        <f>'[1]08'!E65</f>
        <v>0</v>
      </c>
      <c r="F63" s="15">
        <f t="shared" si="6"/>
        <v>310</v>
      </c>
      <c r="G63" s="15">
        <f>'[1]08'!H65</f>
        <v>145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45</v>
      </c>
      <c r="E64" s="16">
        <f>'[1]08'!E66</f>
        <v>0</v>
      </c>
      <c r="F64" s="15">
        <f t="shared" si="6"/>
        <v>310</v>
      </c>
      <c r="G64" s="15">
        <f>'[1]08'!H66</f>
        <v>145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45</v>
      </c>
      <c r="E65" s="16">
        <f>'[1]08'!E67</f>
        <v>0</v>
      </c>
      <c r="F65" s="15">
        <f t="shared" si="6"/>
        <v>310</v>
      </c>
      <c r="G65" s="15">
        <f>'[1]08'!H67</f>
        <v>145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45</v>
      </c>
      <c r="E66" s="16">
        <f>'[1]08'!E68</f>
        <v>0</v>
      </c>
      <c r="F66" s="15">
        <f t="shared" si="6"/>
        <v>310</v>
      </c>
      <c r="G66" s="15">
        <f>'[1]08'!H68</f>
        <v>145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45</v>
      </c>
      <c r="E67" s="16">
        <f>'[1]08'!E69</f>
        <v>0</v>
      </c>
      <c r="F67" s="15">
        <f t="shared" si="6"/>
        <v>310</v>
      </c>
      <c r="G67" s="15">
        <f>'[1]08'!H69</f>
        <v>145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45</v>
      </c>
      <c r="E68" s="16">
        <f>'[1]08'!E70</f>
        <v>0</v>
      </c>
      <c r="F68" s="15">
        <f t="shared" si="6"/>
        <v>310</v>
      </c>
      <c r="G68" s="15">
        <f>'[1]08'!H70</f>
        <v>145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45</v>
      </c>
      <c r="E69" s="16">
        <f>'[1]08'!E71</f>
        <v>0</v>
      </c>
      <c r="F69" s="15">
        <f t="shared" ref="F69:F98" si="17">SUM(B69:E69)</f>
        <v>310</v>
      </c>
      <c r="G69" s="15">
        <f>'[1]08'!H71</f>
        <v>145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45</v>
      </c>
      <c r="E70" s="16">
        <f>'[1]08'!E72</f>
        <v>0</v>
      </c>
      <c r="F70" s="15">
        <f t="shared" si="17"/>
        <v>310</v>
      </c>
      <c r="G70" s="15">
        <f>'[1]08'!H72</f>
        <v>145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45</v>
      </c>
      <c r="E71" s="16">
        <f>'[1]08'!E73</f>
        <v>0</v>
      </c>
      <c r="F71" s="15">
        <f t="shared" si="17"/>
        <v>310</v>
      </c>
      <c r="G71" s="15">
        <f>'[1]08'!H73</f>
        <v>145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45</v>
      </c>
      <c r="E72" s="16">
        <f>'[1]08'!E74</f>
        <v>0</v>
      </c>
      <c r="F72" s="15">
        <f t="shared" si="17"/>
        <v>310</v>
      </c>
      <c r="G72" s="15">
        <f>'[1]08'!H74</f>
        <v>145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45</v>
      </c>
      <c r="E73" s="16">
        <f>'[1]08'!E75</f>
        <v>0</v>
      </c>
      <c r="F73" s="15">
        <f t="shared" si="17"/>
        <v>310</v>
      </c>
      <c r="G73" s="15">
        <f>'[1]08'!H75</f>
        <v>145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45</v>
      </c>
      <c r="E74" s="16">
        <f>'[1]08'!E76</f>
        <v>0</v>
      </c>
      <c r="F74" s="15">
        <f t="shared" si="17"/>
        <v>310</v>
      </c>
      <c r="G74" s="15">
        <f>'[1]08'!H76</f>
        <v>144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45</v>
      </c>
      <c r="E75" s="16">
        <f>'[1]08'!E77</f>
        <v>0</v>
      </c>
      <c r="F75" s="15">
        <f t="shared" si="17"/>
        <v>310</v>
      </c>
      <c r="G75" s="15">
        <f>'[1]08'!H77</f>
        <v>144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45</v>
      </c>
      <c r="E76" s="16">
        <f>'[1]08'!E78</f>
        <v>0</v>
      </c>
      <c r="F76" s="15">
        <f t="shared" si="17"/>
        <v>310</v>
      </c>
      <c r="G76" s="15">
        <f>'[1]08'!H78</f>
        <v>144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45</v>
      </c>
      <c r="E77" s="16">
        <f>'[1]08'!E79</f>
        <v>0</v>
      </c>
      <c r="F77" s="15">
        <f t="shared" si="17"/>
        <v>310</v>
      </c>
      <c r="G77" s="15">
        <f>'[1]08'!H79</f>
        <v>144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45</v>
      </c>
      <c r="E78" s="16">
        <f>'[1]08'!E80</f>
        <v>0</v>
      </c>
      <c r="F78" s="15">
        <f t="shared" si="17"/>
        <v>310</v>
      </c>
      <c r="G78" s="15">
        <f>'[1]08'!H80</f>
        <v>144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45</v>
      </c>
      <c r="E79" s="16">
        <f>'[1]08'!E81</f>
        <v>0</v>
      </c>
      <c r="F79" s="15">
        <f t="shared" si="17"/>
        <v>310</v>
      </c>
      <c r="G79" s="15">
        <f>'[1]08'!H81</f>
        <v>144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45</v>
      </c>
      <c r="E80" s="16">
        <f>'[1]08'!E82</f>
        <v>0</v>
      </c>
      <c r="F80" s="15">
        <f t="shared" si="17"/>
        <v>310</v>
      </c>
      <c r="G80" s="15">
        <f>'[1]08'!H82</f>
        <v>144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45</v>
      </c>
      <c r="E81" s="16">
        <f>'[1]08'!E83</f>
        <v>0</v>
      </c>
      <c r="F81" s="15">
        <f t="shared" si="17"/>
        <v>310</v>
      </c>
      <c r="G81" s="15">
        <f>'[1]08'!H83</f>
        <v>144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45</v>
      </c>
      <c r="E82" s="16">
        <f>'[1]08'!E84</f>
        <v>0</v>
      </c>
      <c r="F82" s="15">
        <f t="shared" si="17"/>
        <v>310</v>
      </c>
      <c r="G82" s="15">
        <f>'[1]08'!H84</f>
        <v>144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45</v>
      </c>
      <c r="E83" s="16">
        <f>'[1]08'!E85</f>
        <v>0</v>
      </c>
      <c r="F83" s="15">
        <f t="shared" si="17"/>
        <v>310</v>
      </c>
      <c r="G83" s="15">
        <f>'[1]08'!H85</f>
        <v>146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45</v>
      </c>
      <c r="E84" s="16">
        <f>'[1]08'!E86</f>
        <v>0</v>
      </c>
      <c r="F84" s="15">
        <f t="shared" si="17"/>
        <v>310</v>
      </c>
      <c r="G84" s="15">
        <f>'[1]08'!H86</f>
        <v>146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45</v>
      </c>
      <c r="E85" s="16">
        <f>'[1]08'!E87</f>
        <v>0</v>
      </c>
      <c r="F85" s="15">
        <f t="shared" si="17"/>
        <v>310</v>
      </c>
      <c r="G85" s="15">
        <f>'[1]08'!H87</f>
        <v>146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45</v>
      </c>
      <c r="E86" s="16">
        <f>'[1]08'!E88</f>
        <v>0</v>
      </c>
      <c r="F86" s="15">
        <f t="shared" si="17"/>
        <v>310</v>
      </c>
      <c r="G86" s="15">
        <f>'[1]08'!H88</f>
        <v>146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45</v>
      </c>
      <c r="E87" s="16">
        <f>'[1]08'!E89</f>
        <v>0</v>
      </c>
      <c r="F87" s="15">
        <f t="shared" si="17"/>
        <v>310</v>
      </c>
      <c r="G87" s="15">
        <f>'[1]08'!H89</f>
        <v>148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45</v>
      </c>
      <c r="E88" s="16">
        <f>'[1]08'!E90</f>
        <v>0</v>
      </c>
      <c r="F88" s="15">
        <f t="shared" si="17"/>
        <v>310</v>
      </c>
      <c r="G88" s="15">
        <f>'[1]08'!H90</f>
        <v>148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45</v>
      </c>
      <c r="E89" s="16">
        <f>'[1]08'!E91</f>
        <v>0</v>
      </c>
      <c r="F89" s="15">
        <f t="shared" si="17"/>
        <v>310</v>
      </c>
      <c r="G89" s="15">
        <f>'[1]08'!H91</f>
        <v>148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45</v>
      </c>
      <c r="E90" s="16">
        <f>'[1]08'!E92</f>
        <v>0</v>
      </c>
      <c r="F90" s="15">
        <f t="shared" si="17"/>
        <v>310</v>
      </c>
      <c r="G90" s="15">
        <f>'[1]08'!H92</f>
        <v>148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45</v>
      </c>
      <c r="E91" s="16">
        <f>'[1]08'!E93</f>
        <v>0</v>
      </c>
      <c r="F91" s="15">
        <f t="shared" si="17"/>
        <v>310</v>
      </c>
      <c r="G91" s="15">
        <f>'[1]08'!H93</f>
        <v>148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45</v>
      </c>
      <c r="E92" s="16">
        <f>'[1]08'!E94</f>
        <v>0</v>
      </c>
      <c r="F92" s="15">
        <f t="shared" si="17"/>
        <v>310</v>
      </c>
      <c r="G92" s="15">
        <f>'[1]08'!H94</f>
        <v>148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45</v>
      </c>
      <c r="E93" s="16">
        <f>'[1]08'!E95</f>
        <v>0</v>
      </c>
      <c r="F93" s="15">
        <f t="shared" si="17"/>
        <v>310</v>
      </c>
      <c r="G93" s="15">
        <f>'[1]08'!H95</f>
        <v>148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45</v>
      </c>
      <c r="E94" s="16">
        <f>'[1]08'!E96</f>
        <v>0</v>
      </c>
      <c r="F94" s="15">
        <f t="shared" si="17"/>
        <v>310</v>
      </c>
      <c r="G94" s="15">
        <f>'[1]08'!H96</f>
        <v>148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45</v>
      </c>
      <c r="E95" s="16">
        <f>'[1]08'!E97</f>
        <v>0</v>
      </c>
      <c r="F95" s="15">
        <f t="shared" si="17"/>
        <v>310</v>
      </c>
      <c r="G95" s="15">
        <f>'[1]08'!H97</f>
        <v>148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45</v>
      </c>
      <c r="E96" s="16">
        <f>'[1]08'!E98</f>
        <v>0</v>
      </c>
      <c r="F96" s="15">
        <f t="shared" si="17"/>
        <v>310</v>
      </c>
      <c r="G96" s="15">
        <f>'[1]08'!H98</f>
        <v>148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45</v>
      </c>
      <c r="E97" s="16">
        <f>'[1]08'!E99</f>
        <v>0</v>
      </c>
      <c r="F97" s="15">
        <f t="shared" si="17"/>
        <v>310</v>
      </c>
      <c r="G97" s="15">
        <f>'[1]08'!H99</f>
        <v>148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45</v>
      </c>
      <c r="E98" s="16">
        <f>'[1]08'!E100</f>
        <v>0</v>
      </c>
      <c r="F98" s="15">
        <f t="shared" si="17"/>
        <v>310</v>
      </c>
      <c r="G98" s="15">
        <f>'[1]08'!H100</f>
        <v>148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3.577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3.577</v>
      </c>
      <c r="L99" s="15">
        <f t="shared" si="18"/>
        <v>2.4E-2</v>
      </c>
      <c r="M99" s="15">
        <f t="shared" si="18"/>
        <v>3.577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'[2]08'!B5</f>
        <v>84</v>
      </c>
      <c r="C3" s="176">
        <f>'[2]08'!C5</f>
        <v>0</v>
      </c>
      <c r="D3" s="176">
        <f>'[2]08'!D5</f>
        <v>0</v>
      </c>
      <c r="E3" s="176">
        <f>'[2]08'!E5</f>
        <v>0</v>
      </c>
      <c r="F3" s="15">
        <f>SUM(B3:E3)</f>
        <v>84</v>
      </c>
      <c r="G3" s="175">
        <f>'[2]08'!H5</f>
        <v>35</v>
      </c>
      <c r="H3" s="176">
        <f>'[2]08'!I5</f>
        <v>0</v>
      </c>
      <c r="I3" s="176">
        <f>'[2]08'!J5</f>
        <v>0</v>
      </c>
      <c r="J3" s="176">
        <f>'[2]08'!K5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75">
        <f>'[2]08'!B6</f>
        <v>84</v>
      </c>
      <c r="C4" s="176">
        <f>'[2]08'!C6</f>
        <v>0</v>
      </c>
      <c r="D4" s="176">
        <f>'[2]08'!D6</f>
        <v>0</v>
      </c>
      <c r="E4" s="176">
        <f>'[2]08'!E6</f>
        <v>0</v>
      </c>
      <c r="F4" s="15">
        <f>SUM(B4:E4)</f>
        <v>84</v>
      </c>
      <c r="G4" s="175">
        <f>'[2]08'!H6</f>
        <v>36</v>
      </c>
      <c r="H4" s="176">
        <f>'[2]08'!I6</f>
        <v>0</v>
      </c>
      <c r="I4" s="176">
        <f>'[2]08'!J6</f>
        <v>0</v>
      </c>
      <c r="J4" s="176">
        <f>'[2]08'!K6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'[2]08'!B7</f>
        <v>84</v>
      </c>
      <c r="C5" s="176">
        <f>'[2]08'!C7</f>
        <v>0</v>
      </c>
      <c r="D5" s="176">
        <f>'[2]08'!D7</f>
        <v>0</v>
      </c>
      <c r="E5" s="176">
        <f>'[2]08'!E7</f>
        <v>0</v>
      </c>
      <c r="F5" s="15">
        <f t="shared" ref="F5:F68" si="6">SUM(B5:E5)</f>
        <v>84</v>
      </c>
      <c r="G5" s="175">
        <f>'[2]08'!H7</f>
        <v>36</v>
      </c>
      <c r="H5" s="176">
        <f>'[2]08'!I7</f>
        <v>0</v>
      </c>
      <c r="I5" s="176">
        <f>'[2]08'!J7</f>
        <v>0</v>
      </c>
      <c r="J5" s="176">
        <f>'[2]08'!K7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'[2]08'!B8</f>
        <v>84</v>
      </c>
      <c r="C6" s="176">
        <f>'[2]08'!C8</f>
        <v>0</v>
      </c>
      <c r="D6" s="176">
        <f>'[2]08'!D8</f>
        <v>0</v>
      </c>
      <c r="E6" s="176">
        <f>'[2]08'!E8</f>
        <v>0</v>
      </c>
      <c r="F6" s="15">
        <f t="shared" si="6"/>
        <v>84</v>
      </c>
      <c r="G6" s="175">
        <f>'[2]08'!H8</f>
        <v>36</v>
      </c>
      <c r="H6" s="176">
        <f>'[2]08'!I8</f>
        <v>0</v>
      </c>
      <c r="I6" s="176">
        <f>'[2]08'!J8</f>
        <v>0</v>
      </c>
      <c r="J6" s="176">
        <f>'[2]08'!K8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'[2]08'!B9</f>
        <v>84</v>
      </c>
      <c r="C7" s="176">
        <f>'[2]08'!C9</f>
        <v>0</v>
      </c>
      <c r="D7" s="176">
        <f>'[2]08'!D9</f>
        <v>0</v>
      </c>
      <c r="E7" s="176">
        <f>'[2]08'!E9</f>
        <v>0</v>
      </c>
      <c r="F7" s="15">
        <f t="shared" si="6"/>
        <v>84</v>
      </c>
      <c r="G7" s="175">
        <f>'[2]08'!H9</f>
        <v>36</v>
      </c>
      <c r="H7" s="176">
        <f>'[2]08'!I9</f>
        <v>0</v>
      </c>
      <c r="I7" s="176">
        <f>'[2]08'!J9</f>
        <v>0</v>
      </c>
      <c r="J7" s="176">
        <f>'[2]08'!K9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5">
        <f>'[2]08'!B10</f>
        <v>84</v>
      </c>
      <c r="C8" s="176">
        <f>'[2]08'!C10</f>
        <v>0</v>
      </c>
      <c r="D8" s="176">
        <f>'[2]08'!D10</f>
        <v>0</v>
      </c>
      <c r="E8" s="176">
        <f>'[2]08'!E10</f>
        <v>0</v>
      </c>
      <c r="F8" s="15">
        <f t="shared" si="6"/>
        <v>84</v>
      </c>
      <c r="G8" s="175">
        <f>'[2]08'!H10</f>
        <v>36</v>
      </c>
      <c r="H8" s="176">
        <f>'[2]08'!I10</f>
        <v>0</v>
      </c>
      <c r="I8" s="176">
        <f>'[2]08'!J10</f>
        <v>0</v>
      </c>
      <c r="J8" s="176">
        <f>'[2]08'!K10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'[2]08'!B11</f>
        <v>84</v>
      </c>
      <c r="C9" s="176">
        <f>'[2]08'!C11</f>
        <v>0</v>
      </c>
      <c r="D9" s="176">
        <f>'[2]08'!D11</f>
        <v>0</v>
      </c>
      <c r="E9" s="176">
        <f>'[2]08'!E11</f>
        <v>0</v>
      </c>
      <c r="F9" s="15">
        <f t="shared" si="6"/>
        <v>84</v>
      </c>
      <c r="G9" s="175">
        <f>'[2]08'!H11</f>
        <v>36</v>
      </c>
      <c r="H9" s="176">
        <f>'[2]08'!I11</f>
        <v>0</v>
      </c>
      <c r="I9" s="176">
        <f>'[2]08'!J11</f>
        <v>0</v>
      </c>
      <c r="J9" s="176">
        <f>'[2]08'!K11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'[2]08'!B12</f>
        <v>84</v>
      </c>
      <c r="C10" s="176">
        <f>'[2]08'!C12</f>
        <v>0</v>
      </c>
      <c r="D10" s="176">
        <f>'[2]08'!D12</f>
        <v>0</v>
      </c>
      <c r="E10" s="176">
        <f>'[2]08'!E12</f>
        <v>0</v>
      </c>
      <c r="F10" s="15">
        <f t="shared" si="6"/>
        <v>84</v>
      </c>
      <c r="G10" s="175">
        <f>'[2]08'!H12</f>
        <v>36</v>
      </c>
      <c r="H10" s="176">
        <f>'[2]08'!I12</f>
        <v>0</v>
      </c>
      <c r="I10" s="176">
        <f>'[2]08'!J12</f>
        <v>0</v>
      </c>
      <c r="J10" s="176">
        <f>'[2]08'!K12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'[2]08'!B13</f>
        <v>84</v>
      </c>
      <c r="C11" s="176">
        <f>'[2]08'!C13</f>
        <v>0</v>
      </c>
      <c r="D11" s="176">
        <f>'[2]08'!D13</f>
        <v>0</v>
      </c>
      <c r="E11" s="176">
        <f>'[2]08'!E13</f>
        <v>0</v>
      </c>
      <c r="F11" s="15">
        <f t="shared" si="6"/>
        <v>84</v>
      </c>
      <c r="G11" s="175">
        <f>'[2]08'!H13</f>
        <v>36</v>
      </c>
      <c r="H11" s="176">
        <f>'[2]08'!I13</f>
        <v>0</v>
      </c>
      <c r="I11" s="176">
        <f>'[2]08'!J13</f>
        <v>0</v>
      </c>
      <c r="J11" s="176">
        <f>'[2]08'!K13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'[2]08'!B14</f>
        <v>84</v>
      </c>
      <c r="C12" s="176">
        <f>'[2]08'!C14</f>
        <v>0</v>
      </c>
      <c r="D12" s="176">
        <f>'[2]08'!D14</f>
        <v>0</v>
      </c>
      <c r="E12" s="176">
        <f>'[2]08'!E14</f>
        <v>0</v>
      </c>
      <c r="F12" s="15">
        <f t="shared" si="6"/>
        <v>84</v>
      </c>
      <c r="G12" s="175">
        <f>'[2]08'!H14</f>
        <v>36</v>
      </c>
      <c r="H12" s="176">
        <f>'[2]08'!I14</f>
        <v>0</v>
      </c>
      <c r="I12" s="176">
        <f>'[2]08'!J14</f>
        <v>0</v>
      </c>
      <c r="J12" s="176">
        <f>'[2]08'!K14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5">
        <f>'[2]08'!B15</f>
        <v>84</v>
      </c>
      <c r="C13" s="176">
        <f>'[2]08'!C15</f>
        <v>0</v>
      </c>
      <c r="D13" s="176">
        <f>'[2]08'!D15</f>
        <v>0</v>
      </c>
      <c r="E13" s="176">
        <f>'[2]08'!E15</f>
        <v>0</v>
      </c>
      <c r="F13" s="15">
        <f t="shared" si="6"/>
        <v>84</v>
      </c>
      <c r="G13" s="175">
        <f>'[2]08'!H15</f>
        <v>36</v>
      </c>
      <c r="H13" s="176">
        <f>'[2]08'!I15</f>
        <v>0</v>
      </c>
      <c r="I13" s="176">
        <f>'[2]08'!J15</f>
        <v>0</v>
      </c>
      <c r="J13" s="176">
        <f>'[2]08'!K15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5">
        <f>'[2]08'!B16</f>
        <v>84</v>
      </c>
      <c r="C14" s="176">
        <f>'[2]08'!C16</f>
        <v>0</v>
      </c>
      <c r="D14" s="176">
        <f>'[2]08'!D16</f>
        <v>0</v>
      </c>
      <c r="E14" s="176">
        <f>'[2]08'!E16</f>
        <v>0</v>
      </c>
      <c r="F14" s="15">
        <f t="shared" si="6"/>
        <v>84</v>
      </c>
      <c r="G14" s="175">
        <f>'[2]08'!H16</f>
        <v>36</v>
      </c>
      <c r="H14" s="176">
        <f>'[2]08'!I16</f>
        <v>0</v>
      </c>
      <c r="I14" s="176">
        <f>'[2]08'!J16</f>
        <v>0</v>
      </c>
      <c r="J14" s="176">
        <f>'[2]08'!K16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5">
        <f>'[2]08'!B17</f>
        <v>84</v>
      </c>
      <c r="C15" s="176">
        <f>'[2]08'!C17</f>
        <v>0</v>
      </c>
      <c r="D15" s="176">
        <f>'[2]08'!D17</f>
        <v>0</v>
      </c>
      <c r="E15" s="176">
        <f>'[2]08'!E17</f>
        <v>0</v>
      </c>
      <c r="F15" s="15">
        <f t="shared" si="6"/>
        <v>84</v>
      </c>
      <c r="G15" s="175">
        <f>'[2]08'!H17</f>
        <v>36</v>
      </c>
      <c r="H15" s="176">
        <f>'[2]08'!I17</f>
        <v>0</v>
      </c>
      <c r="I15" s="176">
        <f>'[2]08'!J17</f>
        <v>0</v>
      </c>
      <c r="J15" s="176">
        <f>'[2]08'!K17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5">
        <f>'[2]08'!B18</f>
        <v>84</v>
      </c>
      <c r="C16" s="176">
        <f>'[2]08'!C18</f>
        <v>0</v>
      </c>
      <c r="D16" s="176">
        <f>'[2]08'!D18</f>
        <v>0</v>
      </c>
      <c r="E16" s="176">
        <f>'[2]08'!E18</f>
        <v>0</v>
      </c>
      <c r="F16" s="15">
        <f t="shared" si="6"/>
        <v>84</v>
      </c>
      <c r="G16" s="175">
        <f>'[2]08'!H18</f>
        <v>36</v>
      </c>
      <c r="H16" s="176">
        <f>'[2]08'!I18</f>
        <v>0</v>
      </c>
      <c r="I16" s="176">
        <f>'[2]08'!J18</f>
        <v>0</v>
      </c>
      <c r="J16" s="176">
        <f>'[2]08'!K18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75">
        <f>'[2]08'!B19</f>
        <v>84</v>
      </c>
      <c r="C17" s="176">
        <f>'[2]08'!C19</f>
        <v>0</v>
      </c>
      <c r="D17" s="176">
        <f>'[2]08'!D19</f>
        <v>0</v>
      </c>
      <c r="E17" s="176">
        <f>'[2]08'!E19</f>
        <v>0</v>
      </c>
      <c r="F17" s="15">
        <f t="shared" si="6"/>
        <v>84</v>
      </c>
      <c r="G17" s="175">
        <f>'[2]08'!H19</f>
        <v>36</v>
      </c>
      <c r="H17" s="176">
        <f>'[2]08'!I19</f>
        <v>0</v>
      </c>
      <c r="I17" s="176">
        <f>'[2]08'!J19</f>
        <v>0</v>
      </c>
      <c r="J17" s="176">
        <f>'[2]08'!K19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5">
        <f>'[2]08'!B20</f>
        <v>84</v>
      </c>
      <c r="C18" s="176">
        <f>'[2]08'!C20</f>
        <v>0</v>
      </c>
      <c r="D18" s="176">
        <f>'[2]08'!D20</f>
        <v>0</v>
      </c>
      <c r="E18" s="176">
        <f>'[2]08'!E20</f>
        <v>0</v>
      </c>
      <c r="F18" s="15">
        <f t="shared" si="6"/>
        <v>84</v>
      </c>
      <c r="G18" s="175">
        <f>'[2]08'!H20</f>
        <v>36</v>
      </c>
      <c r="H18" s="176">
        <f>'[2]08'!I20</f>
        <v>0</v>
      </c>
      <c r="I18" s="176">
        <f>'[2]08'!J20</f>
        <v>0</v>
      </c>
      <c r="J18" s="176">
        <f>'[2]08'!K20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5">
        <f>'[2]08'!B21</f>
        <v>84</v>
      </c>
      <c r="C19" s="176">
        <f>'[2]08'!C21</f>
        <v>0</v>
      </c>
      <c r="D19" s="176">
        <f>'[2]08'!D21</f>
        <v>0</v>
      </c>
      <c r="E19" s="176">
        <f>'[2]08'!E21</f>
        <v>0</v>
      </c>
      <c r="F19" s="15">
        <f t="shared" si="6"/>
        <v>84</v>
      </c>
      <c r="G19" s="175">
        <f>'[2]08'!H21</f>
        <v>37</v>
      </c>
      <c r="H19" s="176">
        <f>'[2]08'!I21</f>
        <v>0</v>
      </c>
      <c r="I19" s="176">
        <f>'[2]08'!J21</f>
        <v>0</v>
      </c>
      <c r="J19" s="176">
        <f>'[2]08'!K21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75">
        <f>'[2]08'!B22</f>
        <v>84</v>
      </c>
      <c r="C20" s="176">
        <f>'[2]08'!C22</f>
        <v>0</v>
      </c>
      <c r="D20" s="176">
        <f>'[2]08'!D22</f>
        <v>0</v>
      </c>
      <c r="E20" s="176">
        <f>'[2]08'!E22</f>
        <v>0</v>
      </c>
      <c r="F20" s="15">
        <f t="shared" si="6"/>
        <v>84</v>
      </c>
      <c r="G20" s="175">
        <f>'[2]08'!H22</f>
        <v>37</v>
      </c>
      <c r="H20" s="176">
        <f>'[2]08'!I22</f>
        <v>0</v>
      </c>
      <c r="I20" s="176">
        <f>'[2]08'!J22</f>
        <v>0</v>
      </c>
      <c r="J20" s="176">
        <f>'[2]08'!K22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75">
        <f>'[2]08'!B23</f>
        <v>84</v>
      </c>
      <c r="C21" s="176">
        <f>'[2]08'!C23</f>
        <v>0</v>
      </c>
      <c r="D21" s="176">
        <f>'[2]08'!D23</f>
        <v>0</v>
      </c>
      <c r="E21" s="176">
        <f>'[2]08'!E23</f>
        <v>0</v>
      </c>
      <c r="F21" s="15">
        <f t="shared" si="6"/>
        <v>84</v>
      </c>
      <c r="G21" s="175">
        <f>'[2]08'!H23</f>
        <v>37</v>
      </c>
      <c r="H21" s="176">
        <f>'[2]08'!I23</f>
        <v>0</v>
      </c>
      <c r="I21" s="176">
        <f>'[2]08'!J23</f>
        <v>0</v>
      </c>
      <c r="J21" s="176">
        <f>'[2]08'!K23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75">
        <f>'[2]08'!B24</f>
        <v>84</v>
      </c>
      <c r="C22" s="176">
        <f>'[2]08'!C24</f>
        <v>0</v>
      </c>
      <c r="D22" s="176">
        <f>'[2]08'!D24</f>
        <v>0</v>
      </c>
      <c r="E22" s="176">
        <f>'[2]08'!E24</f>
        <v>0</v>
      </c>
      <c r="F22" s="15">
        <f t="shared" si="6"/>
        <v>84</v>
      </c>
      <c r="G22" s="175">
        <f>'[2]08'!H24</f>
        <v>37</v>
      </c>
      <c r="H22" s="176">
        <f>'[2]08'!I24</f>
        <v>0</v>
      </c>
      <c r="I22" s="176">
        <f>'[2]08'!J24</f>
        <v>0</v>
      </c>
      <c r="J22" s="176">
        <f>'[2]08'!K24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75">
        <f>'[2]08'!B25</f>
        <v>84</v>
      </c>
      <c r="C23" s="176">
        <f>'[2]08'!C25</f>
        <v>0</v>
      </c>
      <c r="D23" s="176">
        <f>'[2]08'!D25</f>
        <v>0</v>
      </c>
      <c r="E23" s="176">
        <f>'[2]08'!E25</f>
        <v>0</v>
      </c>
      <c r="F23" s="15">
        <f t="shared" si="6"/>
        <v>84</v>
      </c>
      <c r="G23" s="175">
        <f>'[2]08'!H25</f>
        <v>37</v>
      </c>
      <c r="H23" s="176">
        <f>'[2]08'!I25</f>
        <v>0</v>
      </c>
      <c r="I23" s="176">
        <f>'[2]08'!J25</f>
        <v>0</v>
      </c>
      <c r="J23" s="176">
        <f>'[2]08'!K25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75">
        <f>'[2]08'!B26</f>
        <v>84</v>
      </c>
      <c r="C24" s="176">
        <f>'[2]08'!C26</f>
        <v>0</v>
      </c>
      <c r="D24" s="176">
        <f>'[2]08'!D26</f>
        <v>0</v>
      </c>
      <c r="E24" s="176">
        <f>'[2]08'!E26</f>
        <v>0</v>
      </c>
      <c r="F24" s="15">
        <f t="shared" si="6"/>
        <v>84</v>
      </c>
      <c r="G24" s="175">
        <f>'[2]08'!H26</f>
        <v>37</v>
      </c>
      <c r="H24" s="176">
        <f>'[2]08'!I26</f>
        <v>0</v>
      </c>
      <c r="I24" s="176">
        <f>'[2]08'!J26</f>
        <v>0</v>
      </c>
      <c r="J24" s="176">
        <f>'[2]08'!K26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75">
        <f>'[2]08'!B27</f>
        <v>84</v>
      </c>
      <c r="C25" s="176">
        <f>'[2]08'!C27</f>
        <v>0</v>
      </c>
      <c r="D25" s="176">
        <f>'[2]08'!D27</f>
        <v>0</v>
      </c>
      <c r="E25" s="176">
        <f>'[2]08'!E27</f>
        <v>0</v>
      </c>
      <c r="F25" s="15">
        <f t="shared" si="6"/>
        <v>84</v>
      </c>
      <c r="G25" s="175">
        <f>'[2]08'!H27</f>
        <v>37</v>
      </c>
      <c r="H25" s="176">
        <f>'[2]08'!I27</f>
        <v>0</v>
      </c>
      <c r="I25" s="176">
        <f>'[2]08'!J27</f>
        <v>0</v>
      </c>
      <c r="J25" s="176">
        <f>'[2]08'!K27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75">
        <f>'[2]08'!B28</f>
        <v>84</v>
      </c>
      <c r="C26" s="176">
        <f>'[2]08'!C28</f>
        <v>0</v>
      </c>
      <c r="D26" s="176">
        <f>'[2]08'!D28</f>
        <v>0</v>
      </c>
      <c r="E26" s="176">
        <f>'[2]08'!E28</f>
        <v>0</v>
      </c>
      <c r="F26" s="15">
        <f t="shared" si="6"/>
        <v>84</v>
      </c>
      <c r="G26" s="175">
        <f>'[2]08'!H28</f>
        <v>37</v>
      </c>
      <c r="H26" s="176">
        <f>'[2]08'!I28</f>
        <v>0</v>
      </c>
      <c r="I26" s="176">
        <f>'[2]08'!J28</f>
        <v>0</v>
      </c>
      <c r="J26" s="176">
        <f>'[2]08'!K28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75">
        <f>'[2]08'!B29</f>
        <v>84</v>
      </c>
      <c r="C27" s="176">
        <f>'[2]08'!C29</f>
        <v>0</v>
      </c>
      <c r="D27" s="176">
        <f>'[2]08'!D29</f>
        <v>0</v>
      </c>
      <c r="E27" s="176">
        <f>'[2]08'!E29</f>
        <v>0</v>
      </c>
      <c r="F27" s="15">
        <f t="shared" si="6"/>
        <v>84</v>
      </c>
      <c r="G27" s="175">
        <f>'[2]08'!H29</f>
        <v>36</v>
      </c>
      <c r="H27" s="176">
        <f>'[2]08'!I29</f>
        <v>0</v>
      </c>
      <c r="I27" s="176">
        <f>'[2]08'!J29</f>
        <v>0</v>
      </c>
      <c r="J27" s="176">
        <f>'[2]08'!K29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5">
        <f>'[2]08'!B30</f>
        <v>84</v>
      </c>
      <c r="C28" s="176">
        <f>'[2]08'!C30</f>
        <v>0</v>
      </c>
      <c r="D28" s="176">
        <f>'[2]08'!D30</f>
        <v>0</v>
      </c>
      <c r="E28" s="176">
        <f>'[2]08'!E30</f>
        <v>0</v>
      </c>
      <c r="F28" s="15">
        <f t="shared" si="6"/>
        <v>84</v>
      </c>
      <c r="G28" s="175">
        <f>'[2]08'!H30</f>
        <v>36</v>
      </c>
      <c r="H28" s="176">
        <f>'[2]08'!I30</f>
        <v>0</v>
      </c>
      <c r="I28" s="176">
        <f>'[2]08'!J30</f>
        <v>0</v>
      </c>
      <c r="J28" s="176">
        <f>'[2]08'!K30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5">
        <f>'[2]08'!B31</f>
        <v>84</v>
      </c>
      <c r="C29" s="176">
        <f>'[2]08'!C31</f>
        <v>0</v>
      </c>
      <c r="D29" s="176">
        <f>'[2]08'!D31</f>
        <v>0</v>
      </c>
      <c r="E29" s="176">
        <f>'[2]08'!E31</f>
        <v>0</v>
      </c>
      <c r="F29" s="15">
        <f t="shared" si="6"/>
        <v>84</v>
      </c>
      <c r="G29" s="175">
        <f>'[2]08'!H31</f>
        <v>36</v>
      </c>
      <c r="H29" s="176">
        <f>'[2]08'!I31</f>
        <v>0</v>
      </c>
      <c r="I29" s="176">
        <f>'[2]08'!J31</f>
        <v>0</v>
      </c>
      <c r="J29" s="176">
        <f>'[2]08'!K31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5">
        <f>'[2]08'!B32</f>
        <v>84</v>
      </c>
      <c r="C30" s="176">
        <f>'[2]08'!C32</f>
        <v>0</v>
      </c>
      <c r="D30" s="176">
        <f>'[2]08'!D32</f>
        <v>0</v>
      </c>
      <c r="E30" s="176">
        <f>'[2]08'!E32</f>
        <v>0</v>
      </c>
      <c r="F30" s="15">
        <f t="shared" si="6"/>
        <v>84</v>
      </c>
      <c r="G30" s="175">
        <f>'[2]08'!H32</f>
        <v>36</v>
      </c>
      <c r="H30" s="176">
        <f>'[2]08'!I32</f>
        <v>0</v>
      </c>
      <c r="I30" s="176">
        <f>'[2]08'!J32</f>
        <v>0</v>
      </c>
      <c r="J30" s="176">
        <f>'[2]08'!K32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5">
        <f>'[2]08'!B33</f>
        <v>84</v>
      </c>
      <c r="C31" s="176">
        <f>'[2]08'!C33</f>
        <v>0</v>
      </c>
      <c r="D31" s="176">
        <f>'[2]08'!D33</f>
        <v>0</v>
      </c>
      <c r="E31" s="176">
        <f>'[2]08'!E33</f>
        <v>0</v>
      </c>
      <c r="F31" s="15">
        <f t="shared" si="6"/>
        <v>84</v>
      </c>
      <c r="G31" s="175">
        <f>'[2]08'!H33</f>
        <v>36</v>
      </c>
      <c r="H31" s="176">
        <f>'[2]08'!I33</f>
        <v>0</v>
      </c>
      <c r="I31" s="176">
        <f>'[2]08'!J33</f>
        <v>0</v>
      </c>
      <c r="J31" s="176">
        <f>'[2]08'!K33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5">
        <f>'[2]08'!B34</f>
        <v>84</v>
      </c>
      <c r="C32" s="176">
        <f>'[2]08'!C34</f>
        <v>0</v>
      </c>
      <c r="D32" s="176">
        <f>'[2]08'!D34</f>
        <v>0</v>
      </c>
      <c r="E32" s="176">
        <f>'[2]08'!E34</f>
        <v>0</v>
      </c>
      <c r="F32" s="15">
        <f t="shared" si="6"/>
        <v>84</v>
      </c>
      <c r="G32" s="175">
        <f>'[2]08'!H34</f>
        <v>36</v>
      </c>
      <c r="H32" s="176">
        <f>'[2]08'!I34</f>
        <v>0</v>
      </c>
      <c r="I32" s="176">
        <f>'[2]08'!J34</f>
        <v>0</v>
      </c>
      <c r="J32" s="176">
        <f>'[2]08'!K34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5">
        <f>'[2]08'!B35</f>
        <v>84</v>
      </c>
      <c r="C33" s="176">
        <f>'[2]08'!C35</f>
        <v>0</v>
      </c>
      <c r="D33" s="176">
        <f>'[2]08'!D35</f>
        <v>0</v>
      </c>
      <c r="E33" s="176">
        <f>'[2]08'!E35</f>
        <v>0</v>
      </c>
      <c r="F33" s="15">
        <f t="shared" si="6"/>
        <v>84</v>
      </c>
      <c r="G33" s="175">
        <f>'[2]08'!H35</f>
        <v>36</v>
      </c>
      <c r="H33" s="176">
        <f>'[2]08'!I35</f>
        <v>0</v>
      </c>
      <c r="I33" s="176">
        <f>'[2]08'!J35</f>
        <v>0</v>
      </c>
      <c r="J33" s="176">
        <f>'[2]08'!K35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5">
        <f>'[2]08'!B36</f>
        <v>84</v>
      </c>
      <c r="C34" s="176">
        <f>'[2]08'!C36</f>
        <v>0</v>
      </c>
      <c r="D34" s="176">
        <f>'[2]08'!D36</f>
        <v>0</v>
      </c>
      <c r="E34" s="176">
        <f>'[2]08'!E36</f>
        <v>0</v>
      </c>
      <c r="F34" s="15">
        <f t="shared" si="6"/>
        <v>84</v>
      </c>
      <c r="G34" s="175">
        <f>'[2]08'!H36</f>
        <v>36</v>
      </c>
      <c r="H34" s="176">
        <f>'[2]08'!I36</f>
        <v>0</v>
      </c>
      <c r="I34" s="176">
        <f>'[2]08'!J36</f>
        <v>0</v>
      </c>
      <c r="J34" s="176">
        <f>'[2]08'!K36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5">
        <f>'[2]08'!B37</f>
        <v>84</v>
      </c>
      <c r="C35" s="176">
        <f>'[2]08'!C37</f>
        <v>0</v>
      </c>
      <c r="D35" s="176">
        <f>'[2]08'!D37</f>
        <v>0</v>
      </c>
      <c r="E35" s="176">
        <f>'[2]08'!E37</f>
        <v>0</v>
      </c>
      <c r="F35" s="15">
        <f t="shared" si="6"/>
        <v>84</v>
      </c>
      <c r="G35" s="175">
        <f>'[2]08'!H37</f>
        <v>36</v>
      </c>
      <c r="H35" s="176">
        <f>'[2]08'!I37</f>
        <v>0</v>
      </c>
      <c r="I35" s="176">
        <f>'[2]08'!J37</f>
        <v>0</v>
      </c>
      <c r="J35" s="176">
        <f>'[2]08'!K37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5">
        <f>'[2]08'!B38</f>
        <v>84</v>
      </c>
      <c r="C36" s="176">
        <f>'[2]08'!C38</f>
        <v>0</v>
      </c>
      <c r="D36" s="176">
        <f>'[2]08'!D38</f>
        <v>0</v>
      </c>
      <c r="E36" s="176">
        <f>'[2]08'!E38</f>
        <v>0</v>
      </c>
      <c r="F36" s="15">
        <f t="shared" si="6"/>
        <v>84</v>
      </c>
      <c r="G36" s="175">
        <f>'[2]08'!H38</f>
        <v>36</v>
      </c>
      <c r="H36" s="176">
        <f>'[2]08'!I38</f>
        <v>0</v>
      </c>
      <c r="I36" s="176">
        <f>'[2]08'!J38</f>
        <v>0</v>
      </c>
      <c r="J36" s="176">
        <f>'[2]08'!K38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5">
        <f>'[2]08'!B39</f>
        <v>84</v>
      </c>
      <c r="C37" s="176">
        <f>'[2]08'!C39</f>
        <v>0</v>
      </c>
      <c r="D37" s="176">
        <f>'[2]08'!D39</f>
        <v>0</v>
      </c>
      <c r="E37" s="176">
        <f>'[2]08'!E39</f>
        <v>0</v>
      </c>
      <c r="F37" s="15">
        <f t="shared" si="6"/>
        <v>84</v>
      </c>
      <c r="G37" s="175">
        <f>'[2]08'!H39</f>
        <v>36</v>
      </c>
      <c r="H37" s="176">
        <f>'[2]08'!I39</f>
        <v>0</v>
      </c>
      <c r="I37" s="176">
        <f>'[2]08'!J39</f>
        <v>0</v>
      </c>
      <c r="J37" s="176">
        <f>'[2]08'!K39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'[2]08'!B40</f>
        <v>84</v>
      </c>
      <c r="C38" s="176">
        <f>'[2]08'!C40</f>
        <v>0</v>
      </c>
      <c r="D38" s="176">
        <f>'[2]08'!D40</f>
        <v>0</v>
      </c>
      <c r="E38" s="176">
        <f>'[2]08'!E40</f>
        <v>0</v>
      </c>
      <c r="F38" s="15">
        <f t="shared" si="6"/>
        <v>84</v>
      </c>
      <c r="G38" s="175">
        <f>'[2]08'!H40</f>
        <v>36</v>
      </c>
      <c r="H38" s="176">
        <f>'[2]08'!I40</f>
        <v>0</v>
      </c>
      <c r="I38" s="176">
        <f>'[2]08'!J40</f>
        <v>0</v>
      </c>
      <c r="J38" s="176">
        <f>'[2]08'!K40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'[2]08'!B41</f>
        <v>84</v>
      </c>
      <c r="C39" s="176">
        <f>'[2]08'!C41</f>
        <v>0</v>
      </c>
      <c r="D39" s="176">
        <f>'[2]08'!D41</f>
        <v>0</v>
      </c>
      <c r="E39" s="176">
        <f>'[2]08'!E41</f>
        <v>0</v>
      </c>
      <c r="F39" s="15">
        <f t="shared" si="6"/>
        <v>84</v>
      </c>
      <c r="G39" s="175">
        <f>'[2]08'!H41</f>
        <v>36</v>
      </c>
      <c r="H39" s="176">
        <f>'[2]08'!I41</f>
        <v>0</v>
      </c>
      <c r="I39" s="176">
        <f>'[2]08'!J41</f>
        <v>0</v>
      </c>
      <c r="J39" s="176">
        <f>'[2]08'!K41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75">
        <f>'[2]08'!B42</f>
        <v>84</v>
      </c>
      <c r="C40" s="176">
        <f>'[2]08'!C42</f>
        <v>0</v>
      </c>
      <c r="D40" s="176">
        <f>'[2]08'!D42</f>
        <v>0</v>
      </c>
      <c r="E40" s="176">
        <f>'[2]08'!E42</f>
        <v>0</v>
      </c>
      <c r="F40" s="15">
        <f t="shared" si="6"/>
        <v>84</v>
      </c>
      <c r="G40" s="175">
        <f>'[2]08'!H42</f>
        <v>35</v>
      </c>
      <c r="H40" s="176">
        <f>'[2]08'!I42</f>
        <v>0</v>
      </c>
      <c r="I40" s="176">
        <f>'[2]08'!J42</f>
        <v>0</v>
      </c>
      <c r="J40" s="176">
        <f>'[2]08'!K42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75">
        <f>'[2]08'!B43</f>
        <v>84</v>
      </c>
      <c r="C41" s="176">
        <f>'[2]08'!C43</f>
        <v>0</v>
      </c>
      <c r="D41" s="176">
        <f>'[2]08'!D43</f>
        <v>0</v>
      </c>
      <c r="E41" s="176">
        <f>'[2]08'!E43</f>
        <v>0</v>
      </c>
      <c r="F41" s="15">
        <f t="shared" si="6"/>
        <v>84</v>
      </c>
      <c r="G41" s="175">
        <f>'[2]08'!H43</f>
        <v>35</v>
      </c>
      <c r="H41" s="176">
        <f>'[2]08'!I43</f>
        <v>0</v>
      </c>
      <c r="I41" s="176">
        <f>'[2]08'!J43</f>
        <v>0</v>
      </c>
      <c r="J41" s="176">
        <f>'[2]08'!K43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5">
        <f>'[2]08'!B44</f>
        <v>84</v>
      </c>
      <c r="C42" s="176">
        <f>'[2]08'!C44</f>
        <v>0</v>
      </c>
      <c r="D42" s="176">
        <f>'[2]08'!D44</f>
        <v>0</v>
      </c>
      <c r="E42" s="176">
        <f>'[2]08'!E44</f>
        <v>0</v>
      </c>
      <c r="F42" s="15">
        <f t="shared" si="6"/>
        <v>84</v>
      </c>
      <c r="G42" s="175">
        <f>'[2]08'!H44</f>
        <v>34</v>
      </c>
      <c r="H42" s="176">
        <f>'[2]08'!I44</f>
        <v>0</v>
      </c>
      <c r="I42" s="176">
        <f>'[2]08'!J44</f>
        <v>0</v>
      </c>
      <c r="J42" s="176">
        <f>'[2]08'!K44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5">
        <f>'[2]08'!B45</f>
        <v>84</v>
      </c>
      <c r="C43" s="176">
        <f>'[2]08'!C45</f>
        <v>0</v>
      </c>
      <c r="D43" s="176">
        <f>'[2]08'!D45</f>
        <v>0</v>
      </c>
      <c r="E43" s="176">
        <f>'[2]08'!E45</f>
        <v>0</v>
      </c>
      <c r="F43" s="15">
        <f t="shared" si="6"/>
        <v>84</v>
      </c>
      <c r="G43" s="175">
        <f>'[2]08'!H45</f>
        <v>34</v>
      </c>
      <c r="H43" s="176">
        <f>'[2]08'!I45</f>
        <v>0</v>
      </c>
      <c r="I43" s="176">
        <f>'[2]08'!J45</f>
        <v>0</v>
      </c>
      <c r="J43" s="176">
        <f>'[2]08'!K45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5">
        <f>'[2]08'!B46</f>
        <v>84</v>
      </c>
      <c r="C44" s="176">
        <f>'[2]08'!C46</f>
        <v>0</v>
      </c>
      <c r="D44" s="176">
        <f>'[2]08'!D46</f>
        <v>0</v>
      </c>
      <c r="E44" s="176">
        <f>'[2]08'!E46</f>
        <v>0</v>
      </c>
      <c r="F44" s="15">
        <f t="shared" si="6"/>
        <v>84</v>
      </c>
      <c r="G44" s="175">
        <f>'[2]08'!H46</f>
        <v>34</v>
      </c>
      <c r="H44" s="176">
        <f>'[2]08'!I46</f>
        <v>0</v>
      </c>
      <c r="I44" s="176">
        <f>'[2]08'!J46</f>
        <v>0</v>
      </c>
      <c r="J44" s="176">
        <f>'[2]08'!K46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'[2]08'!B47</f>
        <v>84</v>
      </c>
      <c r="C45" s="176">
        <f>'[2]08'!C47</f>
        <v>0</v>
      </c>
      <c r="D45" s="176">
        <f>'[2]08'!D47</f>
        <v>0</v>
      </c>
      <c r="E45" s="176">
        <f>'[2]08'!E47</f>
        <v>0</v>
      </c>
      <c r="F45" s="15">
        <f t="shared" si="6"/>
        <v>84</v>
      </c>
      <c r="G45" s="175">
        <f>'[2]08'!H47</f>
        <v>34</v>
      </c>
      <c r="H45" s="176">
        <f>'[2]08'!I47</f>
        <v>0</v>
      </c>
      <c r="I45" s="176">
        <f>'[2]08'!J47</f>
        <v>0</v>
      </c>
      <c r="J45" s="176">
        <f>'[2]08'!K47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'[2]08'!B48</f>
        <v>84</v>
      </c>
      <c r="C46" s="176">
        <f>'[2]08'!C48</f>
        <v>0</v>
      </c>
      <c r="D46" s="176">
        <f>'[2]08'!D48</f>
        <v>0</v>
      </c>
      <c r="E46" s="176">
        <f>'[2]08'!E48</f>
        <v>0</v>
      </c>
      <c r="F46" s="15">
        <f t="shared" si="6"/>
        <v>84</v>
      </c>
      <c r="G46" s="175">
        <f>'[2]08'!H48</f>
        <v>34</v>
      </c>
      <c r="H46" s="176">
        <f>'[2]08'!I48</f>
        <v>0</v>
      </c>
      <c r="I46" s="176">
        <f>'[2]08'!J48</f>
        <v>0</v>
      </c>
      <c r="J46" s="176">
        <f>'[2]08'!K48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5">
        <f>'[2]08'!B49</f>
        <v>84</v>
      </c>
      <c r="C47" s="176">
        <f>'[2]08'!C49</f>
        <v>0</v>
      </c>
      <c r="D47" s="176">
        <f>'[2]08'!D49</f>
        <v>0</v>
      </c>
      <c r="E47" s="176">
        <f>'[2]08'!E49</f>
        <v>0</v>
      </c>
      <c r="F47" s="15">
        <f t="shared" si="6"/>
        <v>84</v>
      </c>
      <c r="G47" s="175">
        <f>'[2]08'!H49</f>
        <v>34</v>
      </c>
      <c r="H47" s="176">
        <f>'[2]08'!I49</f>
        <v>0</v>
      </c>
      <c r="I47" s="176">
        <f>'[2]08'!J49</f>
        <v>0</v>
      </c>
      <c r="J47" s="176">
        <f>'[2]08'!K49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5">
        <f>'[2]08'!B50</f>
        <v>84</v>
      </c>
      <c r="C48" s="176">
        <f>'[2]08'!C50</f>
        <v>0</v>
      </c>
      <c r="D48" s="176">
        <f>'[2]08'!D50</f>
        <v>0</v>
      </c>
      <c r="E48" s="176">
        <f>'[2]08'!E50</f>
        <v>0</v>
      </c>
      <c r="F48" s="15">
        <f t="shared" si="6"/>
        <v>84</v>
      </c>
      <c r="G48" s="175">
        <f>'[2]08'!H50</f>
        <v>34</v>
      </c>
      <c r="H48" s="176">
        <f>'[2]08'!I50</f>
        <v>0</v>
      </c>
      <c r="I48" s="176">
        <f>'[2]08'!J50</f>
        <v>0</v>
      </c>
      <c r="J48" s="176">
        <f>'[2]08'!K50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5">
        <f>'[2]08'!B51</f>
        <v>84</v>
      </c>
      <c r="C49" s="176">
        <f>'[2]08'!C51</f>
        <v>0</v>
      </c>
      <c r="D49" s="176">
        <f>'[2]08'!D51</f>
        <v>0</v>
      </c>
      <c r="E49" s="176">
        <f>'[2]08'!E51</f>
        <v>0</v>
      </c>
      <c r="F49" s="15">
        <f t="shared" si="6"/>
        <v>84</v>
      </c>
      <c r="G49" s="175">
        <f>'[2]08'!H51</f>
        <v>33</v>
      </c>
      <c r="H49" s="176">
        <f>'[2]08'!I51</f>
        <v>0</v>
      </c>
      <c r="I49" s="176">
        <f>'[2]08'!J51</f>
        <v>0</v>
      </c>
      <c r="J49" s="176">
        <f>'[2]08'!K51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75">
        <f>'[2]08'!B52</f>
        <v>84</v>
      </c>
      <c r="C50" s="176">
        <f>'[2]08'!C52</f>
        <v>0</v>
      </c>
      <c r="D50" s="176">
        <f>'[2]08'!D52</f>
        <v>0</v>
      </c>
      <c r="E50" s="176">
        <f>'[2]08'!E52</f>
        <v>0</v>
      </c>
      <c r="F50" s="15">
        <f t="shared" si="6"/>
        <v>84</v>
      </c>
      <c r="G50" s="175">
        <f>'[2]08'!H52</f>
        <v>33</v>
      </c>
      <c r="H50" s="176">
        <f>'[2]08'!I52</f>
        <v>0</v>
      </c>
      <c r="I50" s="176">
        <f>'[2]08'!J52</f>
        <v>0</v>
      </c>
      <c r="J50" s="176">
        <f>'[2]08'!K52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75">
        <f>'[2]08'!B53</f>
        <v>84</v>
      </c>
      <c r="C51" s="176">
        <f>'[2]08'!C53</f>
        <v>0</v>
      </c>
      <c r="D51" s="176">
        <f>'[2]08'!D53</f>
        <v>0</v>
      </c>
      <c r="E51" s="176">
        <f>'[2]08'!E53</f>
        <v>0</v>
      </c>
      <c r="F51" s="15">
        <f t="shared" si="6"/>
        <v>84</v>
      </c>
      <c r="G51" s="175">
        <f>'[2]08'!H53</f>
        <v>32</v>
      </c>
      <c r="H51" s="176">
        <f>'[2]08'!I53</f>
        <v>0</v>
      </c>
      <c r="I51" s="176">
        <f>'[2]08'!J53</f>
        <v>0</v>
      </c>
      <c r="J51" s="176">
        <f>'[2]08'!K53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5">
        <f>'[2]08'!B54</f>
        <v>84</v>
      </c>
      <c r="C52" s="176">
        <f>'[2]08'!C54</f>
        <v>0</v>
      </c>
      <c r="D52" s="176">
        <f>'[2]08'!D54</f>
        <v>0</v>
      </c>
      <c r="E52" s="176">
        <f>'[2]08'!E54</f>
        <v>0</v>
      </c>
      <c r="F52" s="15">
        <f t="shared" si="6"/>
        <v>84</v>
      </c>
      <c r="G52" s="175">
        <f>'[2]08'!H54</f>
        <v>32</v>
      </c>
      <c r="H52" s="176">
        <f>'[2]08'!I54</f>
        <v>0</v>
      </c>
      <c r="I52" s="176">
        <f>'[2]08'!J54</f>
        <v>0</v>
      </c>
      <c r="J52" s="176">
        <f>'[2]08'!K54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75">
        <f>'[2]08'!B55</f>
        <v>84</v>
      </c>
      <c r="C53" s="176">
        <f>'[2]08'!C55</f>
        <v>0</v>
      </c>
      <c r="D53" s="176">
        <f>'[2]08'!D55</f>
        <v>0</v>
      </c>
      <c r="E53" s="176">
        <f>'[2]08'!E55</f>
        <v>0</v>
      </c>
      <c r="F53" s="15">
        <f t="shared" si="6"/>
        <v>84</v>
      </c>
      <c r="G53" s="175">
        <f>'[2]08'!H55</f>
        <v>32</v>
      </c>
      <c r="H53" s="176">
        <f>'[2]08'!I55</f>
        <v>0</v>
      </c>
      <c r="I53" s="176">
        <f>'[2]08'!J55</f>
        <v>0</v>
      </c>
      <c r="J53" s="176">
        <f>'[2]08'!K55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5">
        <f>'[2]08'!B56</f>
        <v>84</v>
      </c>
      <c r="C54" s="176">
        <f>'[2]08'!C56</f>
        <v>0</v>
      </c>
      <c r="D54" s="176">
        <f>'[2]08'!D56</f>
        <v>0</v>
      </c>
      <c r="E54" s="176">
        <f>'[2]08'!E56</f>
        <v>0</v>
      </c>
      <c r="F54" s="15">
        <f t="shared" si="6"/>
        <v>84</v>
      </c>
      <c r="G54" s="175">
        <f>'[2]08'!H56</f>
        <v>32</v>
      </c>
      <c r="H54" s="176">
        <f>'[2]08'!I56</f>
        <v>0</v>
      </c>
      <c r="I54" s="176">
        <f>'[2]08'!J56</f>
        <v>0</v>
      </c>
      <c r="J54" s="176">
        <f>'[2]08'!K56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5">
        <f>'[2]08'!B57</f>
        <v>84</v>
      </c>
      <c r="C55" s="176">
        <f>'[2]08'!C57</f>
        <v>0</v>
      </c>
      <c r="D55" s="176">
        <f>'[2]08'!D57</f>
        <v>0</v>
      </c>
      <c r="E55" s="176">
        <f>'[2]08'!E57</f>
        <v>0</v>
      </c>
      <c r="F55" s="15">
        <f t="shared" si="6"/>
        <v>84</v>
      </c>
      <c r="G55" s="175">
        <f>'[2]08'!H57</f>
        <v>32</v>
      </c>
      <c r="H55" s="176">
        <f>'[2]08'!I57</f>
        <v>0</v>
      </c>
      <c r="I55" s="176">
        <f>'[2]08'!J57</f>
        <v>0</v>
      </c>
      <c r="J55" s="176">
        <f>'[2]08'!K57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5">
        <f>'[2]08'!B58</f>
        <v>84</v>
      </c>
      <c r="C56" s="176">
        <f>'[2]08'!C58</f>
        <v>0</v>
      </c>
      <c r="D56" s="176">
        <f>'[2]08'!D58</f>
        <v>0</v>
      </c>
      <c r="E56" s="176">
        <f>'[2]08'!E58</f>
        <v>0</v>
      </c>
      <c r="F56" s="15">
        <f t="shared" si="6"/>
        <v>84</v>
      </c>
      <c r="G56" s="175">
        <f>'[2]08'!H58</f>
        <v>32</v>
      </c>
      <c r="H56" s="176">
        <f>'[2]08'!I58</f>
        <v>0</v>
      </c>
      <c r="I56" s="176">
        <f>'[2]08'!J58</f>
        <v>0</v>
      </c>
      <c r="J56" s="176">
        <f>'[2]08'!K58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5">
        <f>'[2]08'!B59</f>
        <v>84</v>
      </c>
      <c r="C57" s="176">
        <f>'[2]08'!C59</f>
        <v>0</v>
      </c>
      <c r="D57" s="176">
        <f>'[2]08'!D59</f>
        <v>0</v>
      </c>
      <c r="E57" s="176">
        <f>'[2]08'!E59</f>
        <v>0</v>
      </c>
      <c r="F57" s="15">
        <f t="shared" si="6"/>
        <v>84</v>
      </c>
      <c r="G57" s="175">
        <f>'[2]08'!H59</f>
        <v>32</v>
      </c>
      <c r="H57" s="176">
        <f>'[2]08'!I59</f>
        <v>0</v>
      </c>
      <c r="I57" s="176">
        <f>'[2]08'!J59</f>
        <v>0</v>
      </c>
      <c r="J57" s="176">
        <f>'[2]08'!K59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5">
        <f>'[2]08'!B60</f>
        <v>84</v>
      </c>
      <c r="C58" s="176">
        <f>'[2]08'!C60</f>
        <v>0</v>
      </c>
      <c r="D58" s="176">
        <f>'[2]08'!D60</f>
        <v>0</v>
      </c>
      <c r="E58" s="176">
        <f>'[2]08'!E60</f>
        <v>0</v>
      </c>
      <c r="F58" s="15">
        <f t="shared" si="6"/>
        <v>84</v>
      </c>
      <c r="G58" s="175">
        <f>'[2]08'!H60</f>
        <v>32</v>
      </c>
      <c r="H58" s="176">
        <f>'[2]08'!I60</f>
        <v>0</v>
      </c>
      <c r="I58" s="176">
        <f>'[2]08'!J60</f>
        <v>0</v>
      </c>
      <c r="J58" s="176">
        <f>'[2]08'!K60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5">
        <f>'[2]08'!B61</f>
        <v>84</v>
      </c>
      <c r="C59" s="176">
        <f>'[2]08'!C61</f>
        <v>0</v>
      </c>
      <c r="D59" s="176">
        <f>'[2]08'!D61</f>
        <v>0</v>
      </c>
      <c r="E59" s="176">
        <f>'[2]08'!E61</f>
        <v>0</v>
      </c>
      <c r="F59" s="15">
        <f t="shared" si="6"/>
        <v>84</v>
      </c>
      <c r="G59" s="175">
        <f>'[2]08'!H61</f>
        <v>32</v>
      </c>
      <c r="H59" s="176">
        <f>'[2]08'!I61</f>
        <v>0</v>
      </c>
      <c r="I59" s="176">
        <f>'[2]08'!J61</f>
        <v>0</v>
      </c>
      <c r="J59" s="176">
        <f>'[2]08'!K61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'[2]08'!B62</f>
        <v>84</v>
      </c>
      <c r="C60" s="176">
        <f>'[2]08'!C62</f>
        <v>0</v>
      </c>
      <c r="D60" s="176">
        <f>'[2]08'!D62</f>
        <v>0</v>
      </c>
      <c r="E60" s="176">
        <f>'[2]08'!E62</f>
        <v>0</v>
      </c>
      <c r="F60" s="15">
        <f t="shared" si="6"/>
        <v>84</v>
      </c>
      <c r="G60" s="175">
        <f>'[2]08'!H62</f>
        <v>32</v>
      </c>
      <c r="H60" s="176">
        <f>'[2]08'!I62</f>
        <v>0</v>
      </c>
      <c r="I60" s="176">
        <f>'[2]08'!J62</f>
        <v>0</v>
      </c>
      <c r="J60" s="176">
        <f>'[2]08'!K62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'[2]08'!B63</f>
        <v>84</v>
      </c>
      <c r="C61" s="176">
        <f>'[2]08'!C63</f>
        <v>0</v>
      </c>
      <c r="D61" s="176">
        <f>'[2]08'!D63</f>
        <v>0</v>
      </c>
      <c r="E61" s="176">
        <f>'[2]08'!E63</f>
        <v>0</v>
      </c>
      <c r="F61" s="15">
        <f t="shared" si="6"/>
        <v>84</v>
      </c>
      <c r="G61" s="175">
        <f>'[2]08'!H63</f>
        <v>32</v>
      </c>
      <c r="H61" s="176">
        <f>'[2]08'!I63</f>
        <v>0</v>
      </c>
      <c r="I61" s="176">
        <f>'[2]08'!J63</f>
        <v>0</v>
      </c>
      <c r="J61" s="176">
        <f>'[2]08'!K63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5">
        <f>'[2]08'!B64</f>
        <v>84</v>
      </c>
      <c r="C62" s="176">
        <f>'[2]08'!C64</f>
        <v>0</v>
      </c>
      <c r="D62" s="176">
        <f>'[2]08'!D64</f>
        <v>0</v>
      </c>
      <c r="E62" s="176">
        <f>'[2]08'!E64</f>
        <v>0</v>
      </c>
      <c r="F62" s="15">
        <f t="shared" si="6"/>
        <v>84</v>
      </c>
      <c r="G62" s="175">
        <f>'[2]08'!H64</f>
        <v>32</v>
      </c>
      <c r="H62" s="176">
        <f>'[2]08'!I64</f>
        <v>0</v>
      </c>
      <c r="I62" s="176">
        <f>'[2]08'!J64</f>
        <v>0</v>
      </c>
      <c r="J62" s="176">
        <f>'[2]08'!K64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5">
        <f>'[2]08'!B65</f>
        <v>84</v>
      </c>
      <c r="C63" s="176">
        <f>'[2]08'!C65</f>
        <v>0</v>
      </c>
      <c r="D63" s="176">
        <f>'[2]08'!D65</f>
        <v>0</v>
      </c>
      <c r="E63" s="176">
        <f>'[2]08'!E65</f>
        <v>0</v>
      </c>
      <c r="F63" s="15">
        <f t="shared" si="6"/>
        <v>84</v>
      </c>
      <c r="G63" s="175">
        <f>'[2]08'!H65</f>
        <v>32</v>
      </c>
      <c r="H63" s="176">
        <f>'[2]08'!I65</f>
        <v>0</v>
      </c>
      <c r="I63" s="176">
        <f>'[2]08'!J65</f>
        <v>0</v>
      </c>
      <c r="J63" s="176">
        <f>'[2]08'!K65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5">
        <f>'[2]08'!B66</f>
        <v>84</v>
      </c>
      <c r="C64" s="176">
        <f>'[2]08'!C66</f>
        <v>0</v>
      </c>
      <c r="D64" s="176">
        <f>'[2]08'!D66</f>
        <v>0</v>
      </c>
      <c r="E64" s="176">
        <f>'[2]08'!E66</f>
        <v>0</v>
      </c>
      <c r="F64" s="15">
        <f t="shared" si="6"/>
        <v>84</v>
      </c>
      <c r="G64" s="175">
        <f>'[2]08'!H66</f>
        <v>32</v>
      </c>
      <c r="H64" s="176">
        <f>'[2]08'!I66</f>
        <v>0</v>
      </c>
      <c r="I64" s="176">
        <f>'[2]08'!J66</f>
        <v>0</v>
      </c>
      <c r="J64" s="176">
        <f>'[2]08'!K66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5">
        <f>'[2]08'!B67</f>
        <v>84</v>
      </c>
      <c r="C65" s="176">
        <f>'[2]08'!C67</f>
        <v>0</v>
      </c>
      <c r="D65" s="176">
        <f>'[2]08'!D67</f>
        <v>0</v>
      </c>
      <c r="E65" s="176">
        <f>'[2]08'!E67</f>
        <v>0</v>
      </c>
      <c r="F65" s="15">
        <f t="shared" si="6"/>
        <v>84</v>
      </c>
      <c r="G65" s="175">
        <f>'[2]08'!H67</f>
        <v>32</v>
      </c>
      <c r="H65" s="176">
        <f>'[2]08'!I67</f>
        <v>0</v>
      </c>
      <c r="I65" s="176">
        <f>'[2]08'!J67</f>
        <v>0</v>
      </c>
      <c r="J65" s="176">
        <f>'[2]08'!K67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75">
        <f>'[2]08'!B68</f>
        <v>84</v>
      </c>
      <c r="C66" s="176">
        <f>'[2]08'!C68</f>
        <v>0</v>
      </c>
      <c r="D66" s="176">
        <f>'[2]08'!D68</f>
        <v>0</v>
      </c>
      <c r="E66" s="176">
        <f>'[2]08'!E68</f>
        <v>0</v>
      </c>
      <c r="F66" s="15">
        <f t="shared" si="6"/>
        <v>84</v>
      </c>
      <c r="G66" s="175">
        <f>'[2]08'!H68</f>
        <v>32</v>
      </c>
      <c r="H66" s="176">
        <f>'[2]08'!I68</f>
        <v>0</v>
      </c>
      <c r="I66" s="176">
        <f>'[2]08'!J68</f>
        <v>0</v>
      </c>
      <c r="J66" s="176">
        <f>'[2]08'!K68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5">
        <f>'[2]08'!B69</f>
        <v>84</v>
      </c>
      <c r="C67" s="176">
        <f>'[2]08'!C69</f>
        <v>0</v>
      </c>
      <c r="D67" s="176">
        <f>'[2]08'!D69</f>
        <v>0</v>
      </c>
      <c r="E67" s="176">
        <f>'[2]08'!E69</f>
        <v>0</v>
      </c>
      <c r="F67" s="15">
        <f t="shared" si="6"/>
        <v>84</v>
      </c>
      <c r="G67" s="175">
        <f>'[2]08'!H69</f>
        <v>32</v>
      </c>
      <c r="H67" s="176">
        <f>'[2]08'!I69</f>
        <v>0</v>
      </c>
      <c r="I67" s="176">
        <f>'[2]08'!J69</f>
        <v>0</v>
      </c>
      <c r="J67" s="176">
        <f>'[2]08'!K69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5">
        <f>'[2]08'!B70</f>
        <v>84</v>
      </c>
      <c r="C68" s="176">
        <f>'[2]08'!C70</f>
        <v>0</v>
      </c>
      <c r="D68" s="176">
        <f>'[2]08'!D70</f>
        <v>0</v>
      </c>
      <c r="E68" s="176">
        <f>'[2]08'!E70</f>
        <v>0</v>
      </c>
      <c r="F68" s="15">
        <f t="shared" si="6"/>
        <v>84</v>
      </c>
      <c r="G68" s="175">
        <f>'[2]08'!H70</f>
        <v>32</v>
      </c>
      <c r="H68" s="176">
        <f>'[2]08'!I70</f>
        <v>0</v>
      </c>
      <c r="I68" s="176">
        <f>'[2]08'!J70</f>
        <v>0</v>
      </c>
      <c r="J68" s="176">
        <f>'[2]08'!K70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5">
        <f>'[2]08'!B71</f>
        <v>84</v>
      </c>
      <c r="C69" s="176">
        <f>'[2]08'!C71</f>
        <v>0</v>
      </c>
      <c r="D69" s="176">
        <f>'[2]08'!D71</f>
        <v>0</v>
      </c>
      <c r="E69" s="176">
        <f>'[2]08'!E71</f>
        <v>0</v>
      </c>
      <c r="F69" s="15">
        <f t="shared" ref="F69:F98" si="16">SUM(B69:E69)</f>
        <v>84</v>
      </c>
      <c r="G69" s="175">
        <f>'[2]08'!H71</f>
        <v>32</v>
      </c>
      <c r="H69" s="176">
        <f>'[2]08'!I71</f>
        <v>0</v>
      </c>
      <c r="I69" s="176">
        <f>'[2]08'!J71</f>
        <v>0</v>
      </c>
      <c r="J69" s="176">
        <f>'[2]08'!K71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75">
        <f>'[2]08'!B72</f>
        <v>84</v>
      </c>
      <c r="C70" s="176">
        <f>'[2]08'!C72</f>
        <v>0</v>
      </c>
      <c r="D70" s="176">
        <f>'[2]08'!D72</f>
        <v>0</v>
      </c>
      <c r="E70" s="176">
        <f>'[2]08'!E72</f>
        <v>0</v>
      </c>
      <c r="F70" s="15">
        <f t="shared" si="16"/>
        <v>84</v>
      </c>
      <c r="G70" s="175">
        <f>'[2]08'!H72</f>
        <v>32</v>
      </c>
      <c r="H70" s="176">
        <f>'[2]08'!I72</f>
        <v>0</v>
      </c>
      <c r="I70" s="176">
        <f>'[2]08'!J72</f>
        <v>0</v>
      </c>
      <c r="J70" s="176">
        <f>'[2]08'!K72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75">
        <f>'[2]08'!B73</f>
        <v>84</v>
      </c>
      <c r="C71" s="176">
        <f>'[2]08'!C73</f>
        <v>0</v>
      </c>
      <c r="D71" s="176">
        <f>'[2]08'!D73</f>
        <v>0</v>
      </c>
      <c r="E71" s="176">
        <f>'[2]08'!E73</f>
        <v>0</v>
      </c>
      <c r="F71" s="15">
        <f t="shared" si="16"/>
        <v>84</v>
      </c>
      <c r="G71" s="175">
        <f>'[2]08'!H73</f>
        <v>32</v>
      </c>
      <c r="H71" s="176">
        <f>'[2]08'!I73</f>
        <v>0</v>
      </c>
      <c r="I71" s="176">
        <f>'[2]08'!J73</f>
        <v>0</v>
      </c>
      <c r="J71" s="176">
        <f>'[2]08'!K73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75">
        <f>'[2]08'!B74</f>
        <v>84</v>
      </c>
      <c r="C72" s="176">
        <f>'[2]08'!C74</f>
        <v>0</v>
      </c>
      <c r="D72" s="176">
        <f>'[2]08'!D74</f>
        <v>0</v>
      </c>
      <c r="E72" s="176">
        <f>'[2]08'!E74</f>
        <v>0</v>
      </c>
      <c r="F72" s="15">
        <f t="shared" si="16"/>
        <v>84</v>
      </c>
      <c r="G72" s="175">
        <f>'[2]08'!H74</f>
        <v>32</v>
      </c>
      <c r="H72" s="176">
        <f>'[2]08'!I74</f>
        <v>0</v>
      </c>
      <c r="I72" s="176">
        <f>'[2]08'!J74</f>
        <v>0</v>
      </c>
      <c r="J72" s="176">
        <f>'[2]08'!K74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75">
        <f>'[2]08'!B75</f>
        <v>84</v>
      </c>
      <c r="C73" s="176">
        <f>'[2]08'!C75</f>
        <v>0</v>
      </c>
      <c r="D73" s="176">
        <f>'[2]08'!D75</f>
        <v>0</v>
      </c>
      <c r="E73" s="176">
        <f>'[2]08'!E75</f>
        <v>0</v>
      </c>
      <c r="F73" s="15">
        <f t="shared" si="16"/>
        <v>84</v>
      </c>
      <c r="G73" s="175">
        <f>'[2]08'!H75</f>
        <v>32</v>
      </c>
      <c r="H73" s="176">
        <f>'[2]08'!I75</f>
        <v>0</v>
      </c>
      <c r="I73" s="176">
        <f>'[2]08'!J75</f>
        <v>0</v>
      </c>
      <c r="J73" s="176">
        <f>'[2]08'!K75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5">
        <f>'[2]08'!B76</f>
        <v>84</v>
      </c>
      <c r="C74" s="176">
        <f>'[2]08'!C76</f>
        <v>0</v>
      </c>
      <c r="D74" s="176">
        <f>'[2]08'!D76</f>
        <v>0</v>
      </c>
      <c r="E74" s="176">
        <f>'[2]08'!E76</f>
        <v>0</v>
      </c>
      <c r="F74" s="15">
        <f t="shared" si="16"/>
        <v>84</v>
      </c>
      <c r="G74" s="175">
        <f>'[2]08'!H76</f>
        <v>32</v>
      </c>
      <c r="H74" s="176">
        <f>'[2]08'!I76</f>
        <v>0</v>
      </c>
      <c r="I74" s="176">
        <f>'[2]08'!J76</f>
        <v>0</v>
      </c>
      <c r="J74" s="176">
        <f>'[2]08'!K76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5">
        <f>'[2]08'!B77</f>
        <v>84</v>
      </c>
      <c r="C75" s="176">
        <f>'[2]08'!C77</f>
        <v>0</v>
      </c>
      <c r="D75" s="176">
        <f>'[2]08'!D77</f>
        <v>0</v>
      </c>
      <c r="E75" s="176">
        <f>'[2]08'!E77</f>
        <v>0</v>
      </c>
      <c r="F75" s="15">
        <f t="shared" si="16"/>
        <v>84</v>
      </c>
      <c r="G75" s="175">
        <f>'[2]08'!H77</f>
        <v>32</v>
      </c>
      <c r="H75" s="176">
        <f>'[2]08'!I77</f>
        <v>0</v>
      </c>
      <c r="I75" s="176">
        <f>'[2]08'!J77</f>
        <v>0</v>
      </c>
      <c r="J75" s="176">
        <f>'[2]08'!K77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75">
        <f>'[2]08'!B78</f>
        <v>84</v>
      </c>
      <c r="C76" s="176">
        <f>'[2]08'!C78</f>
        <v>0</v>
      </c>
      <c r="D76" s="176">
        <f>'[2]08'!D78</f>
        <v>0</v>
      </c>
      <c r="E76" s="176">
        <f>'[2]08'!E78</f>
        <v>0</v>
      </c>
      <c r="F76" s="15">
        <f t="shared" si="16"/>
        <v>84</v>
      </c>
      <c r="G76" s="175">
        <f>'[2]08'!H78</f>
        <v>32</v>
      </c>
      <c r="H76" s="176">
        <f>'[2]08'!I78</f>
        <v>0</v>
      </c>
      <c r="I76" s="176">
        <f>'[2]08'!J78</f>
        <v>0</v>
      </c>
      <c r="J76" s="176">
        <f>'[2]08'!K78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5">
        <f>'[2]08'!B79</f>
        <v>84</v>
      </c>
      <c r="C77" s="176">
        <f>'[2]08'!C79</f>
        <v>0</v>
      </c>
      <c r="D77" s="176">
        <f>'[2]08'!D79</f>
        <v>0</v>
      </c>
      <c r="E77" s="176">
        <f>'[2]08'!E79</f>
        <v>0</v>
      </c>
      <c r="F77" s="15">
        <f t="shared" si="16"/>
        <v>84</v>
      </c>
      <c r="G77" s="175">
        <f>'[2]08'!H79</f>
        <v>32</v>
      </c>
      <c r="H77" s="176">
        <f>'[2]08'!I79</f>
        <v>0</v>
      </c>
      <c r="I77" s="176">
        <f>'[2]08'!J79</f>
        <v>0</v>
      </c>
      <c r="J77" s="176">
        <f>'[2]08'!K79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5">
        <f>'[2]08'!B80</f>
        <v>84</v>
      </c>
      <c r="C78" s="176">
        <f>'[2]08'!C80</f>
        <v>0</v>
      </c>
      <c r="D78" s="176">
        <f>'[2]08'!D80</f>
        <v>0</v>
      </c>
      <c r="E78" s="176">
        <f>'[2]08'!E80</f>
        <v>0</v>
      </c>
      <c r="F78" s="15">
        <f t="shared" si="16"/>
        <v>84</v>
      </c>
      <c r="G78" s="175">
        <f>'[2]08'!H80</f>
        <v>32</v>
      </c>
      <c r="H78" s="176">
        <f>'[2]08'!I80</f>
        <v>0</v>
      </c>
      <c r="I78" s="176">
        <f>'[2]08'!J80</f>
        <v>0</v>
      </c>
      <c r="J78" s="176">
        <f>'[2]08'!K80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5">
        <f>'[2]08'!B81</f>
        <v>84</v>
      </c>
      <c r="C79" s="176">
        <f>'[2]08'!C81</f>
        <v>0</v>
      </c>
      <c r="D79" s="176">
        <f>'[2]08'!D81</f>
        <v>0</v>
      </c>
      <c r="E79" s="176">
        <f>'[2]08'!E81</f>
        <v>0</v>
      </c>
      <c r="F79" s="15">
        <f t="shared" si="16"/>
        <v>84</v>
      </c>
      <c r="G79" s="175">
        <f>'[2]08'!H81</f>
        <v>32</v>
      </c>
      <c r="H79" s="176">
        <f>'[2]08'!I81</f>
        <v>0</v>
      </c>
      <c r="I79" s="176">
        <f>'[2]08'!J81</f>
        <v>0</v>
      </c>
      <c r="J79" s="176">
        <f>'[2]08'!K81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5">
        <f>'[2]08'!B82</f>
        <v>84</v>
      </c>
      <c r="C80" s="176">
        <f>'[2]08'!C82</f>
        <v>0</v>
      </c>
      <c r="D80" s="176">
        <f>'[2]08'!D82</f>
        <v>0</v>
      </c>
      <c r="E80" s="176">
        <f>'[2]08'!E82</f>
        <v>0</v>
      </c>
      <c r="F80" s="15">
        <f t="shared" si="16"/>
        <v>84</v>
      </c>
      <c r="G80" s="175">
        <f>'[2]08'!H82</f>
        <v>32</v>
      </c>
      <c r="H80" s="176">
        <f>'[2]08'!I82</f>
        <v>0</v>
      </c>
      <c r="I80" s="176">
        <f>'[2]08'!J82</f>
        <v>0</v>
      </c>
      <c r="J80" s="176">
        <f>'[2]08'!K82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5">
        <f>'[2]08'!B83</f>
        <v>84</v>
      </c>
      <c r="C81" s="176">
        <f>'[2]08'!C83</f>
        <v>0</v>
      </c>
      <c r="D81" s="176">
        <f>'[2]08'!D83</f>
        <v>0</v>
      </c>
      <c r="E81" s="176">
        <f>'[2]08'!E83</f>
        <v>0</v>
      </c>
      <c r="F81" s="15">
        <f t="shared" si="16"/>
        <v>84</v>
      </c>
      <c r="G81" s="175">
        <f>'[2]08'!H83</f>
        <v>32</v>
      </c>
      <c r="H81" s="176">
        <f>'[2]08'!I83</f>
        <v>0</v>
      </c>
      <c r="I81" s="176">
        <f>'[2]08'!J83</f>
        <v>0</v>
      </c>
      <c r="J81" s="176">
        <f>'[2]08'!K83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5">
        <f>'[2]08'!B84</f>
        <v>84</v>
      </c>
      <c r="C82" s="176">
        <f>'[2]08'!C84</f>
        <v>0</v>
      </c>
      <c r="D82" s="176">
        <f>'[2]08'!D84</f>
        <v>0</v>
      </c>
      <c r="E82" s="176">
        <f>'[2]08'!E84</f>
        <v>0</v>
      </c>
      <c r="F82" s="15">
        <f t="shared" si="16"/>
        <v>84</v>
      </c>
      <c r="G82" s="175">
        <f>'[2]08'!H84</f>
        <v>32</v>
      </c>
      <c r="H82" s="176">
        <f>'[2]08'!I84</f>
        <v>0</v>
      </c>
      <c r="I82" s="176">
        <f>'[2]08'!J84</f>
        <v>0</v>
      </c>
      <c r="J82" s="176">
        <f>'[2]08'!K84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5">
        <f>'[2]08'!B85</f>
        <v>84</v>
      </c>
      <c r="C83" s="176">
        <f>'[2]08'!C85</f>
        <v>0</v>
      </c>
      <c r="D83" s="176">
        <f>'[2]08'!D85</f>
        <v>0</v>
      </c>
      <c r="E83" s="176">
        <f>'[2]08'!E85</f>
        <v>0</v>
      </c>
      <c r="F83" s="15">
        <f t="shared" si="16"/>
        <v>84</v>
      </c>
      <c r="G83" s="175">
        <f>'[2]08'!H85</f>
        <v>33</v>
      </c>
      <c r="H83" s="176">
        <f>'[2]08'!I85</f>
        <v>0</v>
      </c>
      <c r="I83" s="176">
        <f>'[2]08'!J85</f>
        <v>0</v>
      </c>
      <c r="J83" s="176">
        <f>'[2]08'!K85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5">
        <f>'[2]08'!B86</f>
        <v>84</v>
      </c>
      <c r="C84" s="176">
        <f>'[2]08'!C86</f>
        <v>0</v>
      </c>
      <c r="D84" s="176">
        <f>'[2]08'!D86</f>
        <v>0</v>
      </c>
      <c r="E84" s="176">
        <f>'[2]08'!E86</f>
        <v>0</v>
      </c>
      <c r="F84" s="15">
        <f t="shared" si="16"/>
        <v>84</v>
      </c>
      <c r="G84" s="175">
        <f>'[2]08'!H86</f>
        <v>33</v>
      </c>
      <c r="H84" s="176">
        <f>'[2]08'!I86</f>
        <v>0</v>
      </c>
      <c r="I84" s="176">
        <f>'[2]08'!J86</f>
        <v>0</v>
      </c>
      <c r="J84" s="176">
        <f>'[2]08'!K86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5">
        <f>'[2]08'!B87</f>
        <v>84</v>
      </c>
      <c r="C85" s="176">
        <f>'[2]08'!C87</f>
        <v>0</v>
      </c>
      <c r="D85" s="176">
        <f>'[2]08'!D87</f>
        <v>0</v>
      </c>
      <c r="E85" s="176">
        <f>'[2]08'!E87</f>
        <v>0</v>
      </c>
      <c r="F85" s="15">
        <f t="shared" si="16"/>
        <v>84</v>
      </c>
      <c r="G85" s="175">
        <f>'[2]08'!H87</f>
        <v>33</v>
      </c>
      <c r="H85" s="176">
        <f>'[2]08'!I87</f>
        <v>0</v>
      </c>
      <c r="I85" s="176">
        <f>'[2]08'!J87</f>
        <v>0</v>
      </c>
      <c r="J85" s="176">
        <f>'[2]08'!K87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5">
        <f>'[2]08'!B88</f>
        <v>84</v>
      </c>
      <c r="C86" s="176">
        <f>'[2]08'!C88</f>
        <v>0</v>
      </c>
      <c r="D86" s="176">
        <f>'[2]08'!D88</f>
        <v>0</v>
      </c>
      <c r="E86" s="176">
        <f>'[2]08'!E88</f>
        <v>0</v>
      </c>
      <c r="F86" s="15">
        <f t="shared" si="16"/>
        <v>84</v>
      </c>
      <c r="G86" s="175">
        <f>'[2]08'!H88</f>
        <v>33</v>
      </c>
      <c r="H86" s="176">
        <f>'[2]08'!I88</f>
        <v>0</v>
      </c>
      <c r="I86" s="176">
        <f>'[2]08'!J88</f>
        <v>0</v>
      </c>
      <c r="J86" s="176">
        <f>'[2]08'!K88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5">
        <f>'[2]08'!B89</f>
        <v>84</v>
      </c>
      <c r="C87" s="176">
        <f>'[2]08'!C89</f>
        <v>0</v>
      </c>
      <c r="D87" s="176">
        <f>'[2]08'!D89</f>
        <v>0</v>
      </c>
      <c r="E87" s="176">
        <f>'[2]08'!E89</f>
        <v>0</v>
      </c>
      <c r="F87" s="15">
        <f t="shared" si="16"/>
        <v>84</v>
      </c>
      <c r="G87" s="175">
        <f>'[2]08'!H89</f>
        <v>33</v>
      </c>
      <c r="H87" s="176">
        <f>'[2]08'!I89</f>
        <v>0</v>
      </c>
      <c r="I87" s="176">
        <f>'[2]08'!J89</f>
        <v>0</v>
      </c>
      <c r="J87" s="176">
        <f>'[2]08'!K89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5">
        <f>'[2]08'!B90</f>
        <v>84</v>
      </c>
      <c r="C88" s="176">
        <f>'[2]08'!C90</f>
        <v>0</v>
      </c>
      <c r="D88" s="176">
        <f>'[2]08'!D90</f>
        <v>0</v>
      </c>
      <c r="E88" s="176">
        <f>'[2]08'!E90</f>
        <v>0</v>
      </c>
      <c r="F88" s="15">
        <f t="shared" si="16"/>
        <v>84</v>
      </c>
      <c r="G88" s="175">
        <f>'[2]08'!H90</f>
        <v>33</v>
      </c>
      <c r="H88" s="176">
        <f>'[2]08'!I90</f>
        <v>0</v>
      </c>
      <c r="I88" s="176">
        <f>'[2]08'!J90</f>
        <v>0</v>
      </c>
      <c r="J88" s="176">
        <f>'[2]08'!K90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5">
        <f>'[2]08'!B91</f>
        <v>84</v>
      </c>
      <c r="C89" s="176">
        <f>'[2]08'!C91</f>
        <v>0</v>
      </c>
      <c r="D89" s="176">
        <f>'[2]08'!D91</f>
        <v>0</v>
      </c>
      <c r="E89" s="176">
        <f>'[2]08'!E91</f>
        <v>0</v>
      </c>
      <c r="F89" s="15">
        <f t="shared" si="16"/>
        <v>84</v>
      </c>
      <c r="G89" s="175">
        <f>'[2]08'!H91</f>
        <v>33</v>
      </c>
      <c r="H89" s="176">
        <f>'[2]08'!I91</f>
        <v>0</v>
      </c>
      <c r="I89" s="176">
        <f>'[2]08'!J91</f>
        <v>0</v>
      </c>
      <c r="J89" s="176">
        <f>'[2]08'!K91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5">
        <f>'[2]08'!B92</f>
        <v>84</v>
      </c>
      <c r="C90" s="176">
        <f>'[2]08'!C92</f>
        <v>0</v>
      </c>
      <c r="D90" s="176">
        <f>'[2]08'!D92</f>
        <v>0</v>
      </c>
      <c r="E90" s="176">
        <f>'[2]08'!E92</f>
        <v>0</v>
      </c>
      <c r="F90" s="15">
        <f t="shared" si="16"/>
        <v>84</v>
      </c>
      <c r="G90" s="175">
        <f>'[2]08'!H92</f>
        <v>33</v>
      </c>
      <c r="H90" s="176">
        <f>'[2]08'!I92</f>
        <v>0</v>
      </c>
      <c r="I90" s="176">
        <f>'[2]08'!J92</f>
        <v>0</v>
      </c>
      <c r="J90" s="176">
        <f>'[2]08'!K92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5">
        <f>'[2]08'!B93</f>
        <v>84</v>
      </c>
      <c r="C91" s="176">
        <f>'[2]08'!C93</f>
        <v>0</v>
      </c>
      <c r="D91" s="176">
        <f>'[2]08'!D93</f>
        <v>0</v>
      </c>
      <c r="E91" s="176">
        <f>'[2]08'!E93</f>
        <v>0</v>
      </c>
      <c r="F91" s="15">
        <f t="shared" si="16"/>
        <v>84</v>
      </c>
      <c r="G91" s="175">
        <f>'[2]08'!H93</f>
        <v>34</v>
      </c>
      <c r="H91" s="176">
        <f>'[2]08'!I93</f>
        <v>0</v>
      </c>
      <c r="I91" s="176">
        <f>'[2]08'!J93</f>
        <v>0</v>
      </c>
      <c r="J91" s="176">
        <f>'[2]08'!K93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75">
        <f>'[2]08'!B94</f>
        <v>84</v>
      </c>
      <c r="C92" s="176">
        <f>'[2]08'!C94</f>
        <v>0</v>
      </c>
      <c r="D92" s="176">
        <f>'[2]08'!D94</f>
        <v>0</v>
      </c>
      <c r="E92" s="176">
        <f>'[2]08'!E94</f>
        <v>0</v>
      </c>
      <c r="F92" s="15">
        <f t="shared" si="16"/>
        <v>84</v>
      </c>
      <c r="G92" s="175">
        <f>'[2]08'!H94</f>
        <v>34</v>
      </c>
      <c r="H92" s="176">
        <f>'[2]08'!I94</f>
        <v>0</v>
      </c>
      <c r="I92" s="176">
        <f>'[2]08'!J94</f>
        <v>0</v>
      </c>
      <c r="J92" s="176">
        <f>'[2]08'!K94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75">
        <f>'[2]08'!B95</f>
        <v>84</v>
      </c>
      <c r="C93" s="176">
        <f>'[2]08'!C95</f>
        <v>0</v>
      </c>
      <c r="D93" s="176">
        <f>'[2]08'!D95</f>
        <v>0</v>
      </c>
      <c r="E93" s="176">
        <f>'[2]08'!E95</f>
        <v>0</v>
      </c>
      <c r="F93" s="15">
        <f t="shared" si="16"/>
        <v>84</v>
      </c>
      <c r="G93" s="175">
        <f>'[2]08'!H95</f>
        <v>34</v>
      </c>
      <c r="H93" s="176">
        <f>'[2]08'!I95</f>
        <v>0</v>
      </c>
      <c r="I93" s="176">
        <f>'[2]08'!J95</f>
        <v>0</v>
      </c>
      <c r="J93" s="176">
        <f>'[2]08'!K95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75">
        <f>'[2]08'!B96</f>
        <v>84</v>
      </c>
      <c r="C94" s="176">
        <f>'[2]08'!C96</f>
        <v>0</v>
      </c>
      <c r="D94" s="176">
        <f>'[2]08'!D96</f>
        <v>0</v>
      </c>
      <c r="E94" s="176">
        <f>'[2]08'!E96</f>
        <v>0</v>
      </c>
      <c r="F94" s="15">
        <f t="shared" si="16"/>
        <v>84</v>
      </c>
      <c r="G94" s="175">
        <f>'[2]08'!H96</f>
        <v>34</v>
      </c>
      <c r="H94" s="176">
        <f>'[2]08'!I96</f>
        <v>0</v>
      </c>
      <c r="I94" s="176">
        <f>'[2]08'!J96</f>
        <v>0</v>
      </c>
      <c r="J94" s="176">
        <f>'[2]08'!K96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75">
        <f>'[2]08'!B97</f>
        <v>84</v>
      </c>
      <c r="C95" s="176">
        <f>'[2]08'!C97</f>
        <v>0</v>
      </c>
      <c r="D95" s="176">
        <f>'[2]08'!D97</f>
        <v>0</v>
      </c>
      <c r="E95" s="176">
        <f>'[2]08'!E97</f>
        <v>0</v>
      </c>
      <c r="F95" s="15">
        <f t="shared" si="16"/>
        <v>84</v>
      </c>
      <c r="G95" s="175">
        <f>'[2]08'!H97</f>
        <v>34</v>
      </c>
      <c r="H95" s="176">
        <f>'[2]08'!I97</f>
        <v>0</v>
      </c>
      <c r="I95" s="176">
        <f>'[2]08'!J97</f>
        <v>0</v>
      </c>
      <c r="J95" s="176">
        <f>'[2]08'!K97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5">
        <f>'[2]08'!B98</f>
        <v>84</v>
      </c>
      <c r="C96" s="176">
        <f>'[2]08'!C98</f>
        <v>0</v>
      </c>
      <c r="D96" s="176">
        <f>'[2]08'!D98</f>
        <v>0</v>
      </c>
      <c r="E96" s="176">
        <f>'[2]08'!E98</f>
        <v>0</v>
      </c>
      <c r="F96" s="15">
        <f t="shared" si="16"/>
        <v>84</v>
      </c>
      <c r="G96" s="175">
        <f>'[2]08'!H98</f>
        <v>34</v>
      </c>
      <c r="H96" s="176">
        <f>'[2]08'!I98</f>
        <v>0</v>
      </c>
      <c r="I96" s="176">
        <f>'[2]08'!J98</f>
        <v>0</v>
      </c>
      <c r="J96" s="176">
        <f>'[2]08'!K98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5">
        <f>'[2]08'!B99</f>
        <v>84</v>
      </c>
      <c r="C97" s="176">
        <f>'[2]08'!C99</f>
        <v>0</v>
      </c>
      <c r="D97" s="176">
        <f>'[2]08'!D99</f>
        <v>0</v>
      </c>
      <c r="E97" s="176">
        <f>'[2]08'!E99</f>
        <v>0</v>
      </c>
      <c r="F97" s="15">
        <f t="shared" si="16"/>
        <v>84</v>
      </c>
      <c r="G97" s="175">
        <f>'[2]08'!H99</f>
        <v>34</v>
      </c>
      <c r="H97" s="176">
        <f>'[2]08'!I99</f>
        <v>0</v>
      </c>
      <c r="I97" s="176">
        <f>'[2]08'!J99</f>
        <v>0</v>
      </c>
      <c r="J97" s="176">
        <f>'[2]08'!K99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5">
        <f>'[2]08'!B100</f>
        <v>84</v>
      </c>
      <c r="C98" s="176">
        <f>'[2]08'!C100</f>
        <v>0</v>
      </c>
      <c r="D98" s="176">
        <f>'[2]08'!D100</f>
        <v>0</v>
      </c>
      <c r="E98" s="176">
        <f>'[2]08'!E100</f>
        <v>0</v>
      </c>
      <c r="F98" s="15">
        <f t="shared" si="16"/>
        <v>84</v>
      </c>
      <c r="G98" s="175">
        <f>'[2]08'!H100</f>
        <v>34</v>
      </c>
      <c r="H98" s="176">
        <f>'[2]08'!I100</f>
        <v>0</v>
      </c>
      <c r="I98" s="176">
        <f>'[2]08'!J100</f>
        <v>0</v>
      </c>
      <c r="J98" s="176">
        <f>'[2]08'!K100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0.81825000000000003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0.81825000000000003</v>
      </c>
      <c r="L99" s="129">
        <f t="shared" si="17"/>
        <v>2.4E-2</v>
      </c>
      <c r="M99" s="129">
        <f t="shared" si="17"/>
        <v>0.80594999999999972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0.80594999999999972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970</v>
      </c>
      <c r="G3" s="16">
        <f>'[3]08'!G5</f>
        <v>0</v>
      </c>
      <c r="H3" s="17">
        <f>SUM(B3:G3)</f>
        <v>1290</v>
      </c>
      <c r="I3" s="15">
        <f>'[3]08'!J5</f>
        <v>282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282</v>
      </c>
      <c r="P3" s="18">
        <f>frq!C3</f>
        <v>1</v>
      </c>
      <c r="Q3" s="15">
        <f t="shared" ref="Q3:V18" si="0">IF($P3=1,I3,IF(AND($P3=0.985,I3&gt;0.985*B3),B3*0.985,IF(AND($P3=0.965,I3&gt;0.965*B3),0.965*B3,I3)))</f>
        <v>282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282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</v>
      </c>
      <c r="AT3" s="8">
        <v>19.190000000000001</v>
      </c>
      <c r="AU3" s="8">
        <v>19.190000000000001</v>
      </c>
      <c r="AW3" s="179">
        <v>0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0</v>
      </c>
      <c r="BD3" s="179">
        <v>32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32</v>
      </c>
      <c r="BL3" s="8">
        <f>AT3</f>
        <v>19.190000000000001</v>
      </c>
      <c r="BM3" s="8">
        <f>AU3</f>
        <v>19.190000000000001</v>
      </c>
      <c r="BN3" s="8">
        <f>BC3</f>
        <v>0</v>
      </c>
      <c r="BO3" s="8">
        <f>BJ3</f>
        <v>32</v>
      </c>
      <c r="BP3" s="140">
        <f>BL3-BN3</f>
        <v>19.190000000000001</v>
      </c>
      <c r="BQ3" s="140">
        <f>BM3-BO3</f>
        <v>-12.809999999999999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970</v>
      </c>
      <c r="G4" s="16">
        <f>'[3]08'!G6</f>
        <v>0</v>
      </c>
      <c r="H4" s="17">
        <f>SUM(B4:G4)</f>
        <v>1290</v>
      </c>
      <c r="I4" s="15">
        <f>'[3]08'!J6</f>
        <v>250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</v>
      </c>
      <c r="AT4" s="8">
        <v>19.190000000000001</v>
      </c>
      <c r="AU4" s="8">
        <v>19.190000000000001</v>
      </c>
      <c r="AW4" s="179">
        <v>0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0</v>
      </c>
      <c r="BD4" s="179">
        <v>32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32</v>
      </c>
      <c r="BL4" s="8">
        <f t="shared" ref="BL4:BL67" si="21">AT4</f>
        <v>19.190000000000001</v>
      </c>
      <c r="BM4" s="8">
        <f t="shared" ref="BM4:BM67" si="22">AU4</f>
        <v>19.190000000000001</v>
      </c>
      <c r="BN4" s="8">
        <f t="shared" ref="BN4:BN67" si="23">BC4</f>
        <v>0</v>
      </c>
      <c r="BO4" s="8">
        <f t="shared" ref="BO4:BO67" si="24">BJ4</f>
        <v>32</v>
      </c>
      <c r="BP4" s="140">
        <f t="shared" ref="BP4:BP67" si="25">BL4-BN4</f>
        <v>19.190000000000001</v>
      </c>
      <c r="BQ4" s="140">
        <f t="shared" ref="BQ4:BQ67" si="26">BM4-BO4</f>
        <v>-12.809999999999999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970</v>
      </c>
      <c r="G5" s="16">
        <f>'[3]08'!G7</f>
        <v>0</v>
      </c>
      <c r="H5" s="17">
        <f t="shared" ref="H5:H68" si="27">SUM(B5:G5)</f>
        <v>1290</v>
      </c>
      <c r="I5" s="15">
        <f>'[3]08'!J7</f>
        <v>250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250</v>
      </c>
      <c r="P5" s="18">
        <f>frq!C5</f>
        <v>1</v>
      </c>
      <c r="Q5" s="15">
        <f t="shared" ref="Q5:V56" si="29">IF($P5=1,I5,IF(AND($P5=0.985,I5&gt;0.985*B5),B5*0.985,IF(AND($P5=0.965,I5&gt;0.965*B5),0.965*B5,I5)))</f>
        <v>250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</v>
      </c>
      <c r="AT5" s="8">
        <v>19.190000000000001</v>
      </c>
      <c r="AU5" s="8">
        <v>19.190000000000001</v>
      </c>
      <c r="AW5" s="179">
        <v>0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0</v>
      </c>
      <c r="BD5" s="179">
        <v>32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32</v>
      </c>
      <c r="BL5" s="8">
        <f t="shared" si="21"/>
        <v>19.190000000000001</v>
      </c>
      <c r="BM5" s="8">
        <f t="shared" si="22"/>
        <v>19.190000000000001</v>
      </c>
      <c r="BN5" s="8">
        <f t="shared" si="23"/>
        <v>0</v>
      </c>
      <c r="BO5" s="8">
        <f t="shared" si="24"/>
        <v>32</v>
      </c>
      <c r="BP5" s="140">
        <f t="shared" si="25"/>
        <v>19.190000000000001</v>
      </c>
      <c r="BQ5" s="140">
        <f t="shared" si="26"/>
        <v>-12.809999999999999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970</v>
      </c>
      <c r="G6" s="16">
        <f>'[3]08'!G8</f>
        <v>0</v>
      </c>
      <c r="H6" s="17">
        <f t="shared" si="27"/>
        <v>1290</v>
      </c>
      <c r="I6" s="15">
        <f>'[3]08'!J8</f>
        <v>250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250</v>
      </c>
      <c r="P6" s="18">
        <f>frq!C6</f>
        <v>1</v>
      </c>
      <c r="Q6" s="15">
        <f t="shared" si="29"/>
        <v>250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</v>
      </c>
      <c r="AT6" s="8">
        <v>19.190000000000001</v>
      </c>
      <c r="AU6" s="8">
        <v>19.190000000000001</v>
      </c>
      <c r="AW6" s="179">
        <v>0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0</v>
      </c>
      <c r="BD6" s="179">
        <v>32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32</v>
      </c>
      <c r="BL6" s="8">
        <f t="shared" si="21"/>
        <v>19.190000000000001</v>
      </c>
      <c r="BM6" s="8">
        <f t="shared" si="22"/>
        <v>19.190000000000001</v>
      </c>
      <c r="BN6" s="8">
        <f t="shared" si="23"/>
        <v>0</v>
      </c>
      <c r="BO6" s="8">
        <f t="shared" si="24"/>
        <v>32</v>
      </c>
      <c r="BP6" s="140">
        <f t="shared" si="25"/>
        <v>19.190000000000001</v>
      </c>
      <c r="BQ6" s="140">
        <f t="shared" si="26"/>
        <v>-12.809999999999999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970</v>
      </c>
      <c r="G7" s="16">
        <f>'[3]08'!G9</f>
        <v>0</v>
      </c>
      <c r="H7" s="17">
        <f t="shared" si="27"/>
        <v>1290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10</v>
      </c>
      <c r="AE7" s="8">
        <f t="shared" si="11"/>
        <v>10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</v>
      </c>
      <c r="AL7" s="8">
        <f t="shared" si="3"/>
        <v>250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250</v>
      </c>
      <c r="AT7" s="8">
        <v>19.190000000000001</v>
      </c>
      <c r="AU7" s="8">
        <v>19.190000000000001</v>
      </c>
      <c r="AW7" s="179">
        <v>10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10</v>
      </c>
      <c r="BD7" s="179">
        <v>10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10</v>
      </c>
      <c r="BL7" s="8">
        <f t="shared" si="21"/>
        <v>19.190000000000001</v>
      </c>
      <c r="BM7" s="8">
        <f t="shared" si="22"/>
        <v>19.190000000000001</v>
      </c>
      <c r="BN7" s="8">
        <f t="shared" si="23"/>
        <v>10</v>
      </c>
      <c r="BO7" s="8">
        <f t="shared" si="24"/>
        <v>10</v>
      </c>
      <c r="BP7" s="140">
        <f t="shared" si="25"/>
        <v>9.1900000000000013</v>
      </c>
      <c r="BQ7" s="140">
        <f t="shared" si="26"/>
        <v>9.1900000000000013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970</v>
      </c>
      <c r="G8" s="16">
        <f>'[3]08'!G10</f>
        <v>0</v>
      </c>
      <c r="H8" s="17">
        <f t="shared" si="27"/>
        <v>1290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10</v>
      </c>
      <c r="AE8" s="8">
        <f t="shared" si="11"/>
        <v>10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</v>
      </c>
      <c r="AL8" s="8">
        <f t="shared" si="3"/>
        <v>250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250</v>
      </c>
      <c r="AT8" s="8">
        <v>19.190000000000001</v>
      </c>
      <c r="AU8" s="8">
        <v>19.190000000000001</v>
      </c>
      <c r="AW8" s="179">
        <v>10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10</v>
      </c>
      <c r="BD8" s="179">
        <v>10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10</v>
      </c>
      <c r="BL8" s="8">
        <f t="shared" si="21"/>
        <v>19.190000000000001</v>
      </c>
      <c r="BM8" s="8">
        <f t="shared" si="22"/>
        <v>19.190000000000001</v>
      </c>
      <c r="BN8" s="8">
        <f t="shared" si="23"/>
        <v>10</v>
      </c>
      <c r="BO8" s="8">
        <f t="shared" si="24"/>
        <v>10</v>
      </c>
      <c r="BP8" s="140">
        <f t="shared" si="25"/>
        <v>9.1900000000000013</v>
      </c>
      <c r="BQ8" s="140">
        <f t="shared" si="26"/>
        <v>9.1900000000000013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970</v>
      </c>
      <c r="G9" s="16">
        <f>'[3]08'!G11</f>
        <v>0</v>
      </c>
      <c r="H9" s="17">
        <f t="shared" si="27"/>
        <v>1290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19.84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19.84</v>
      </c>
      <c r="AE9" s="8">
        <f t="shared" si="11"/>
        <v>19.84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19.84</v>
      </c>
      <c r="AL9" s="8">
        <f t="shared" si="3"/>
        <v>230.32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230.32</v>
      </c>
      <c r="AT9" s="8">
        <v>19.190000000000001</v>
      </c>
      <c r="AU9" s="8">
        <v>19.190000000000001</v>
      </c>
      <c r="AW9" s="179">
        <v>19.84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19.84</v>
      </c>
      <c r="BD9" s="179">
        <v>19.84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19.84</v>
      </c>
      <c r="BL9" s="8">
        <f t="shared" si="21"/>
        <v>19.190000000000001</v>
      </c>
      <c r="BM9" s="8">
        <f t="shared" si="22"/>
        <v>19.190000000000001</v>
      </c>
      <c r="BN9" s="8">
        <f t="shared" si="23"/>
        <v>19.84</v>
      </c>
      <c r="BO9" s="8">
        <f t="shared" si="24"/>
        <v>19.84</v>
      </c>
      <c r="BP9" s="140">
        <f t="shared" si="25"/>
        <v>-0.64999999999999858</v>
      </c>
      <c r="BQ9" s="140">
        <f t="shared" si="26"/>
        <v>-0.64999999999999858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970</v>
      </c>
      <c r="G10" s="16">
        <f>'[3]08'!G12</f>
        <v>0</v>
      </c>
      <c r="H10" s="17">
        <f t="shared" si="27"/>
        <v>1290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19.84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19.84</v>
      </c>
      <c r="AE10" s="8">
        <f t="shared" si="11"/>
        <v>19.84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19.84</v>
      </c>
      <c r="AL10" s="8">
        <f t="shared" si="3"/>
        <v>230.32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230.32</v>
      </c>
      <c r="AT10" s="8">
        <v>19.190000000000001</v>
      </c>
      <c r="AU10" s="8">
        <v>19.190000000000001</v>
      </c>
      <c r="AW10" s="179">
        <v>19.84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19.84</v>
      </c>
      <c r="BD10" s="179">
        <v>19.84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19.84</v>
      </c>
      <c r="BL10" s="8">
        <f t="shared" si="21"/>
        <v>19.190000000000001</v>
      </c>
      <c r="BM10" s="8">
        <f t="shared" si="22"/>
        <v>19.190000000000001</v>
      </c>
      <c r="BN10" s="8">
        <f t="shared" si="23"/>
        <v>19.84</v>
      </c>
      <c r="BO10" s="8">
        <f t="shared" si="24"/>
        <v>19.84</v>
      </c>
      <c r="BP10" s="140">
        <f t="shared" si="25"/>
        <v>-0.64999999999999858</v>
      </c>
      <c r="BQ10" s="140">
        <f t="shared" si="26"/>
        <v>-0.64999999999999858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970</v>
      </c>
      <c r="G11" s="16">
        <f>'[3]08'!G13</f>
        <v>0</v>
      </c>
      <c r="H11" s="17">
        <f t="shared" si="27"/>
        <v>1290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19.84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19.84</v>
      </c>
      <c r="AE11" s="8">
        <f t="shared" si="11"/>
        <v>19.84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19.84</v>
      </c>
      <c r="AL11" s="8">
        <f t="shared" si="3"/>
        <v>230.32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230.32</v>
      </c>
      <c r="AT11" s="8">
        <v>19.899999999999999</v>
      </c>
      <c r="AU11" s="8">
        <v>19.899999999999999</v>
      </c>
      <c r="AW11" s="179">
        <v>19.84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19.84</v>
      </c>
      <c r="BD11" s="179">
        <v>19.84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19.84</v>
      </c>
      <c r="BL11" s="8">
        <f t="shared" si="21"/>
        <v>19.899999999999999</v>
      </c>
      <c r="BM11" s="8">
        <f t="shared" si="22"/>
        <v>19.899999999999999</v>
      </c>
      <c r="BN11" s="8">
        <f t="shared" si="23"/>
        <v>19.84</v>
      </c>
      <c r="BO11" s="8">
        <f t="shared" si="24"/>
        <v>19.84</v>
      </c>
      <c r="BP11" s="140">
        <f t="shared" si="25"/>
        <v>5.9999999999998721E-2</v>
      </c>
      <c r="BQ11" s="140">
        <f t="shared" si="26"/>
        <v>5.9999999999998721E-2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970</v>
      </c>
      <c r="G12" s="16">
        <f>'[3]08'!G14</f>
        <v>0</v>
      </c>
      <c r="H12" s="17">
        <f t="shared" si="27"/>
        <v>1290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19.84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19.84</v>
      </c>
      <c r="AE12" s="8">
        <f t="shared" si="11"/>
        <v>19.84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19.84</v>
      </c>
      <c r="AL12" s="8">
        <f t="shared" si="3"/>
        <v>230.32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230.32</v>
      </c>
      <c r="AT12" s="8">
        <v>19.899999999999999</v>
      </c>
      <c r="AU12" s="8">
        <v>19.899999999999999</v>
      </c>
      <c r="AW12" s="179">
        <v>19.84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19.84</v>
      </c>
      <c r="BD12" s="179">
        <v>19.84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19.84</v>
      </c>
      <c r="BL12" s="8">
        <f t="shared" si="21"/>
        <v>19.899999999999999</v>
      </c>
      <c r="BM12" s="8">
        <f t="shared" si="22"/>
        <v>19.899999999999999</v>
      </c>
      <c r="BN12" s="8">
        <f t="shared" si="23"/>
        <v>19.84</v>
      </c>
      <c r="BO12" s="8">
        <f t="shared" si="24"/>
        <v>19.84</v>
      </c>
      <c r="BP12" s="140">
        <f t="shared" si="25"/>
        <v>5.9999999999998721E-2</v>
      </c>
      <c r="BQ12" s="140">
        <f t="shared" si="26"/>
        <v>5.9999999999998721E-2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970</v>
      </c>
      <c r="G13" s="16">
        <f>'[3]08'!G15</f>
        <v>0</v>
      </c>
      <c r="H13" s="17">
        <f t="shared" si="27"/>
        <v>1290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19.84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19.84</v>
      </c>
      <c r="AE13" s="8">
        <f t="shared" si="11"/>
        <v>19.84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19.84</v>
      </c>
      <c r="AL13" s="8">
        <f t="shared" si="3"/>
        <v>230.32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230.32</v>
      </c>
      <c r="AT13" s="8">
        <v>21.76</v>
      </c>
      <c r="AU13" s="8">
        <v>21.76</v>
      </c>
      <c r="AW13" s="179">
        <v>19.84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19.84</v>
      </c>
      <c r="BD13" s="179">
        <v>19.84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19.84</v>
      </c>
      <c r="BL13" s="8">
        <f t="shared" si="21"/>
        <v>21.76</v>
      </c>
      <c r="BM13" s="8">
        <f t="shared" si="22"/>
        <v>21.76</v>
      </c>
      <c r="BN13" s="8">
        <f t="shared" si="23"/>
        <v>19.84</v>
      </c>
      <c r="BO13" s="8">
        <f t="shared" si="24"/>
        <v>19.84</v>
      </c>
      <c r="BP13" s="140">
        <f t="shared" si="25"/>
        <v>1.9200000000000017</v>
      </c>
      <c r="BQ13" s="140">
        <f t="shared" si="26"/>
        <v>1.9200000000000017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970</v>
      </c>
      <c r="G14" s="16">
        <f>'[3]08'!G16</f>
        <v>0</v>
      </c>
      <c r="H14" s="17">
        <f t="shared" si="27"/>
        <v>1290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19.84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19.84</v>
      </c>
      <c r="AE14" s="8">
        <f t="shared" si="11"/>
        <v>19.84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19.84</v>
      </c>
      <c r="AL14" s="8">
        <f t="shared" si="3"/>
        <v>230.32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230.32</v>
      </c>
      <c r="AT14" s="8">
        <v>21.76</v>
      </c>
      <c r="AU14" s="8">
        <v>21.76</v>
      </c>
      <c r="AW14" s="179">
        <v>19.84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19.84</v>
      </c>
      <c r="BD14" s="179">
        <v>19.84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19.84</v>
      </c>
      <c r="BL14" s="8">
        <f t="shared" si="21"/>
        <v>21.76</v>
      </c>
      <c r="BM14" s="8">
        <f t="shared" si="22"/>
        <v>21.76</v>
      </c>
      <c r="BN14" s="8">
        <f t="shared" si="23"/>
        <v>19.84</v>
      </c>
      <c r="BO14" s="8">
        <f t="shared" si="24"/>
        <v>19.84</v>
      </c>
      <c r="BP14" s="140">
        <f t="shared" si="25"/>
        <v>1.9200000000000017</v>
      </c>
      <c r="BQ14" s="140">
        <f t="shared" si="26"/>
        <v>1.9200000000000017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970</v>
      </c>
      <c r="G15" s="16">
        <f>'[3]08'!G17</f>
        <v>0</v>
      </c>
      <c r="H15" s="17">
        <f t="shared" si="27"/>
        <v>1290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19.84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19.84</v>
      </c>
      <c r="AE15" s="8">
        <f t="shared" si="11"/>
        <v>19.84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19.84</v>
      </c>
      <c r="AL15" s="8">
        <f t="shared" si="3"/>
        <v>230.32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230.32</v>
      </c>
      <c r="AT15" s="8">
        <v>21.76</v>
      </c>
      <c r="AU15" s="8">
        <v>21.76</v>
      </c>
      <c r="AW15" s="179">
        <v>19.84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19.84</v>
      </c>
      <c r="BD15" s="179">
        <v>19.84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19.84</v>
      </c>
      <c r="BL15" s="8">
        <f t="shared" si="21"/>
        <v>21.76</v>
      </c>
      <c r="BM15" s="8">
        <f t="shared" si="22"/>
        <v>21.76</v>
      </c>
      <c r="BN15" s="8">
        <f t="shared" si="23"/>
        <v>19.84</v>
      </c>
      <c r="BO15" s="8">
        <f t="shared" si="24"/>
        <v>19.84</v>
      </c>
      <c r="BP15" s="140">
        <f t="shared" si="25"/>
        <v>1.9200000000000017</v>
      </c>
      <c r="BQ15" s="140">
        <f t="shared" si="26"/>
        <v>1.9200000000000017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970</v>
      </c>
      <c r="G16" s="16">
        <f>'[3]08'!G18</f>
        <v>0</v>
      </c>
      <c r="H16" s="17">
        <f t="shared" si="27"/>
        <v>1290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19.84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19.84</v>
      </c>
      <c r="AE16" s="8">
        <f t="shared" si="11"/>
        <v>19.84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19.84</v>
      </c>
      <c r="AL16" s="8">
        <f t="shared" si="3"/>
        <v>230.32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230.32</v>
      </c>
      <c r="AT16" s="8">
        <v>21.76</v>
      </c>
      <c r="AU16" s="8">
        <v>21.76</v>
      </c>
      <c r="AW16" s="179">
        <v>19.84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19.84</v>
      </c>
      <c r="BD16" s="179">
        <v>19.84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19.84</v>
      </c>
      <c r="BL16" s="8">
        <f t="shared" si="21"/>
        <v>21.76</v>
      </c>
      <c r="BM16" s="8">
        <f t="shared" si="22"/>
        <v>21.76</v>
      </c>
      <c r="BN16" s="8">
        <f t="shared" si="23"/>
        <v>19.84</v>
      </c>
      <c r="BO16" s="8">
        <f t="shared" si="24"/>
        <v>19.84</v>
      </c>
      <c r="BP16" s="140">
        <f t="shared" si="25"/>
        <v>1.9200000000000017</v>
      </c>
      <c r="BQ16" s="140">
        <f t="shared" si="26"/>
        <v>1.9200000000000017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970</v>
      </c>
      <c r="G17" s="16">
        <f>'[3]08'!G19</f>
        <v>0</v>
      </c>
      <c r="H17" s="17">
        <f t="shared" si="27"/>
        <v>1290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19.84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19.84</v>
      </c>
      <c r="AE17" s="8">
        <f t="shared" si="11"/>
        <v>19.84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19.84</v>
      </c>
      <c r="AL17" s="8">
        <f t="shared" si="3"/>
        <v>230.32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230.32</v>
      </c>
      <c r="AT17" s="8">
        <v>21.76</v>
      </c>
      <c r="AU17" s="8">
        <v>21.76</v>
      </c>
      <c r="AW17" s="179">
        <v>19.84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19.84</v>
      </c>
      <c r="BD17" s="179">
        <v>19.84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19.84</v>
      </c>
      <c r="BL17" s="8">
        <f t="shared" si="21"/>
        <v>21.76</v>
      </c>
      <c r="BM17" s="8">
        <f t="shared" si="22"/>
        <v>21.76</v>
      </c>
      <c r="BN17" s="8">
        <f t="shared" si="23"/>
        <v>19.84</v>
      </c>
      <c r="BO17" s="8">
        <f t="shared" si="24"/>
        <v>19.84</v>
      </c>
      <c r="BP17" s="140">
        <f t="shared" si="25"/>
        <v>1.9200000000000017</v>
      </c>
      <c r="BQ17" s="140">
        <f t="shared" si="26"/>
        <v>1.9200000000000017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970</v>
      </c>
      <c r="G18" s="16">
        <f>'[3]08'!G20</f>
        <v>0</v>
      </c>
      <c r="H18" s="17">
        <f t="shared" si="27"/>
        <v>1290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19.84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19.84</v>
      </c>
      <c r="AE18" s="8">
        <f t="shared" si="11"/>
        <v>19.84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19.84</v>
      </c>
      <c r="AL18" s="8">
        <f t="shared" si="3"/>
        <v>230.32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230.32</v>
      </c>
      <c r="AT18" s="8">
        <v>21.76</v>
      </c>
      <c r="AU18" s="8">
        <v>21.76</v>
      </c>
      <c r="AW18" s="179">
        <v>19.84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19.84</v>
      </c>
      <c r="BD18" s="179">
        <v>19.84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19.84</v>
      </c>
      <c r="BL18" s="8">
        <f t="shared" si="21"/>
        <v>21.76</v>
      </c>
      <c r="BM18" s="8">
        <f t="shared" si="22"/>
        <v>21.76</v>
      </c>
      <c r="BN18" s="8">
        <f t="shared" si="23"/>
        <v>19.84</v>
      </c>
      <c r="BO18" s="8">
        <f t="shared" si="24"/>
        <v>19.84</v>
      </c>
      <c r="BP18" s="140">
        <f t="shared" si="25"/>
        <v>1.9200000000000017</v>
      </c>
      <c r="BQ18" s="140">
        <f t="shared" si="26"/>
        <v>1.9200000000000017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970</v>
      </c>
      <c r="G19" s="16">
        <f>'[3]08'!G21</f>
        <v>0</v>
      </c>
      <c r="H19" s="17">
        <f t="shared" si="27"/>
        <v>1290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19.84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19.84</v>
      </c>
      <c r="AE19" s="8">
        <f t="shared" si="11"/>
        <v>19.84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19.84</v>
      </c>
      <c r="AL19" s="8">
        <f t="shared" ref="AL19:AQ61" si="31">Q19-X19-AE19</f>
        <v>230.32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230.32</v>
      </c>
      <c r="AT19" s="8">
        <v>21.76</v>
      </c>
      <c r="AU19" s="8">
        <v>21.76</v>
      </c>
      <c r="AW19" s="179">
        <v>19.84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19.84</v>
      </c>
      <c r="BD19" s="179">
        <v>19.84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19.84</v>
      </c>
      <c r="BL19" s="8">
        <f t="shared" si="21"/>
        <v>21.76</v>
      </c>
      <c r="BM19" s="8">
        <f t="shared" si="22"/>
        <v>21.76</v>
      </c>
      <c r="BN19" s="8">
        <f t="shared" si="23"/>
        <v>19.84</v>
      </c>
      <c r="BO19" s="8">
        <f t="shared" si="24"/>
        <v>19.84</v>
      </c>
      <c r="BP19" s="140">
        <f t="shared" si="25"/>
        <v>1.9200000000000017</v>
      </c>
      <c r="BQ19" s="140">
        <f t="shared" si="26"/>
        <v>1.9200000000000017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970</v>
      </c>
      <c r="G20" s="16">
        <f>'[3]08'!G22</f>
        <v>0</v>
      </c>
      <c r="H20" s="17">
        <f t="shared" si="27"/>
        <v>1290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19.84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19.84</v>
      </c>
      <c r="AE20" s="8">
        <f t="shared" si="11"/>
        <v>19.84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19.84</v>
      </c>
      <c r="AL20" s="8">
        <f t="shared" si="31"/>
        <v>230.32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230.32</v>
      </c>
      <c r="AT20" s="8">
        <v>21.76</v>
      </c>
      <c r="AU20" s="8">
        <v>21.76</v>
      </c>
      <c r="AW20" s="179">
        <v>19.84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19.84</v>
      </c>
      <c r="BD20" s="179">
        <v>19.84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19.84</v>
      </c>
      <c r="BL20" s="8">
        <f t="shared" si="21"/>
        <v>21.76</v>
      </c>
      <c r="BM20" s="8">
        <f t="shared" si="22"/>
        <v>21.76</v>
      </c>
      <c r="BN20" s="8">
        <f t="shared" si="23"/>
        <v>19.84</v>
      </c>
      <c r="BO20" s="8">
        <f t="shared" si="24"/>
        <v>19.84</v>
      </c>
      <c r="BP20" s="140">
        <f t="shared" si="25"/>
        <v>1.9200000000000017</v>
      </c>
      <c r="BQ20" s="140">
        <f t="shared" si="26"/>
        <v>1.9200000000000017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970</v>
      </c>
      <c r="G21" s="16">
        <f>'[3]08'!G23</f>
        <v>0</v>
      </c>
      <c r="H21" s="17">
        <f t="shared" si="27"/>
        <v>1290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19.84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19.84</v>
      </c>
      <c r="AE21" s="8">
        <f t="shared" si="11"/>
        <v>19.84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19.84</v>
      </c>
      <c r="AL21" s="8">
        <f t="shared" si="31"/>
        <v>230.32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230.32</v>
      </c>
      <c r="AT21" s="8">
        <v>21.76</v>
      </c>
      <c r="AU21" s="8">
        <v>21.76</v>
      </c>
      <c r="AW21" s="179">
        <v>19.84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19.84</v>
      </c>
      <c r="BD21" s="179">
        <v>19.84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19.84</v>
      </c>
      <c r="BL21" s="8">
        <f t="shared" si="21"/>
        <v>21.76</v>
      </c>
      <c r="BM21" s="8">
        <f t="shared" si="22"/>
        <v>21.76</v>
      </c>
      <c r="BN21" s="8">
        <f t="shared" si="23"/>
        <v>19.84</v>
      </c>
      <c r="BO21" s="8">
        <f t="shared" si="24"/>
        <v>19.84</v>
      </c>
      <c r="BP21" s="140">
        <f t="shared" si="25"/>
        <v>1.9200000000000017</v>
      </c>
      <c r="BQ21" s="140">
        <f t="shared" si="26"/>
        <v>1.9200000000000017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970</v>
      </c>
      <c r="G22" s="16">
        <f>'[3]08'!G24</f>
        <v>0</v>
      </c>
      <c r="H22" s="17">
        <f t="shared" si="27"/>
        <v>1290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20.58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20.58</v>
      </c>
      <c r="AE22" s="8">
        <f t="shared" si="11"/>
        <v>20.58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20.58</v>
      </c>
      <c r="AL22" s="8">
        <f t="shared" si="31"/>
        <v>228.84000000000003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228.84000000000003</v>
      </c>
      <c r="AT22" s="8">
        <v>21.76</v>
      </c>
      <c r="AU22" s="8">
        <v>21.76</v>
      </c>
      <c r="AW22" s="179">
        <v>20.58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20.58</v>
      </c>
      <c r="BD22" s="179">
        <v>20.58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20.58</v>
      </c>
      <c r="BL22" s="8">
        <f t="shared" si="21"/>
        <v>21.76</v>
      </c>
      <c r="BM22" s="8">
        <f t="shared" si="22"/>
        <v>21.76</v>
      </c>
      <c r="BN22" s="8">
        <f t="shared" si="23"/>
        <v>20.58</v>
      </c>
      <c r="BO22" s="8">
        <f t="shared" si="24"/>
        <v>20.58</v>
      </c>
      <c r="BP22" s="140">
        <f t="shared" si="25"/>
        <v>1.1800000000000033</v>
      </c>
      <c r="BQ22" s="140">
        <f t="shared" si="26"/>
        <v>1.1800000000000033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970</v>
      </c>
      <c r="G23" s="16">
        <f>'[3]08'!G25</f>
        <v>0</v>
      </c>
      <c r="H23" s="17">
        <f t="shared" si="27"/>
        <v>1290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20.58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20.58</v>
      </c>
      <c r="AE23" s="8">
        <f t="shared" si="11"/>
        <v>20.58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20.58</v>
      </c>
      <c r="AL23" s="8">
        <f t="shared" si="31"/>
        <v>228.84000000000003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228.84000000000003</v>
      </c>
      <c r="AT23" s="8">
        <v>21.76</v>
      </c>
      <c r="AU23" s="8">
        <v>21.76</v>
      </c>
      <c r="AW23" s="179">
        <v>20.58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20.58</v>
      </c>
      <c r="BD23" s="179">
        <v>20.58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20.58</v>
      </c>
      <c r="BL23" s="8">
        <f t="shared" si="21"/>
        <v>21.76</v>
      </c>
      <c r="BM23" s="8">
        <f t="shared" si="22"/>
        <v>21.76</v>
      </c>
      <c r="BN23" s="8">
        <f t="shared" si="23"/>
        <v>20.58</v>
      </c>
      <c r="BO23" s="8">
        <f t="shared" si="24"/>
        <v>20.58</v>
      </c>
      <c r="BP23" s="140">
        <f t="shared" si="25"/>
        <v>1.1800000000000033</v>
      </c>
      <c r="BQ23" s="140">
        <f t="shared" si="26"/>
        <v>1.1800000000000033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970</v>
      </c>
      <c r="G24" s="16">
        <f>'[3]08'!G26</f>
        <v>0</v>
      </c>
      <c r="H24" s="17">
        <f t="shared" si="27"/>
        <v>1290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22.5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22.5</v>
      </c>
      <c r="AE24" s="8">
        <f t="shared" si="11"/>
        <v>22.5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22.5</v>
      </c>
      <c r="AL24" s="8">
        <f t="shared" si="31"/>
        <v>225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225</v>
      </c>
      <c r="AT24" s="8">
        <v>21.76</v>
      </c>
      <c r="AU24" s="8">
        <v>21.76</v>
      </c>
      <c r="AW24" s="179">
        <v>22.5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22.5</v>
      </c>
      <c r="BD24" s="179">
        <v>22.5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22.5</v>
      </c>
      <c r="BL24" s="8">
        <f t="shared" si="21"/>
        <v>21.76</v>
      </c>
      <c r="BM24" s="8">
        <f t="shared" si="22"/>
        <v>21.76</v>
      </c>
      <c r="BN24" s="8">
        <f t="shared" si="23"/>
        <v>22.5</v>
      </c>
      <c r="BO24" s="8">
        <f t="shared" si="24"/>
        <v>22.5</v>
      </c>
      <c r="BP24" s="140">
        <f t="shared" si="25"/>
        <v>-0.73999999999999844</v>
      </c>
      <c r="BQ24" s="140">
        <f t="shared" si="26"/>
        <v>-0.73999999999999844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970</v>
      </c>
      <c r="G25" s="16">
        <f>'[3]08'!G27</f>
        <v>0</v>
      </c>
      <c r="H25" s="17">
        <f t="shared" si="27"/>
        <v>1290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22.5</v>
      </c>
      <c r="AE25" s="8">
        <f t="shared" si="11"/>
        <v>22.5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22.5</v>
      </c>
      <c r="AL25" s="8">
        <f t="shared" si="31"/>
        <v>225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</v>
      </c>
      <c r="AT25" s="8">
        <v>21.76</v>
      </c>
      <c r="AU25" s="8">
        <v>21.76</v>
      </c>
      <c r="AW25" s="179">
        <v>22.5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22.5</v>
      </c>
      <c r="BD25" s="179">
        <v>22.5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22.5</v>
      </c>
      <c r="BL25" s="8">
        <f t="shared" si="21"/>
        <v>21.76</v>
      </c>
      <c r="BM25" s="8">
        <f t="shared" si="22"/>
        <v>21.76</v>
      </c>
      <c r="BN25" s="8">
        <f t="shared" si="23"/>
        <v>22.5</v>
      </c>
      <c r="BO25" s="8">
        <f t="shared" si="24"/>
        <v>22.5</v>
      </c>
      <c r="BP25" s="140">
        <f t="shared" si="25"/>
        <v>-0.73999999999999844</v>
      </c>
      <c r="BQ25" s="140">
        <f t="shared" si="26"/>
        <v>-0.73999999999999844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970</v>
      </c>
      <c r="G26" s="16">
        <f>'[3]08'!G28</f>
        <v>0</v>
      </c>
      <c r="H26" s="17">
        <f t="shared" si="27"/>
        <v>1290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22.5</v>
      </c>
      <c r="AE26" s="8">
        <f t="shared" si="11"/>
        <v>22.5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22.5</v>
      </c>
      <c r="AL26" s="8">
        <f t="shared" si="31"/>
        <v>225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</v>
      </c>
      <c r="AT26" s="8">
        <v>21.76</v>
      </c>
      <c r="AU26" s="8">
        <v>21.76</v>
      </c>
      <c r="AW26" s="179">
        <v>22.5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22.5</v>
      </c>
      <c r="BD26" s="179">
        <v>22.5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22.5</v>
      </c>
      <c r="BL26" s="8">
        <f t="shared" si="21"/>
        <v>21.76</v>
      </c>
      <c r="BM26" s="8">
        <f t="shared" si="22"/>
        <v>21.76</v>
      </c>
      <c r="BN26" s="8">
        <f t="shared" si="23"/>
        <v>22.5</v>
      </c>
      <c r="BO26" s="8">
        <f t="shared" si="24"/>
        <v>22.5</v>
      </c>
      <c r="BP26" s="140">
        <f t="shared" si="25"/>
        <v>-0.73999999999999844</v>
      </c>
      <c r="BQ26" s="140">
        <f t="shared" si="26"/>
        <v>-0.73999999999999844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970</v>
      </c>
      <c r="G27" s="16">
        <f>'[3]08'!G29</f>
        <v>0</v>
      </c>
      <c r="H27" s="17">
        <f t="shared" si="27"/>
        <v>1290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21.76</v>
      </c>
      <c r="AU27" s="8">
        <v>21.76</v>
      </c>
      <c r="AW27" s="179">
        <v>22.5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22.5</v>
      </c>
      <c r="BD27" s="179">
        <v>22.5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22.5</v>
      </c>
      <c r="BL27" s="8">
        <f t="shared" si="21"/>
        <v>21.76</v>
      </c>
      <c r="BM27" s="8">
        <f t="shared" si="22"/>
        <v>21.76</v>
      </c>
      <c r="BN27" s="8">
        <f t="shared" si="23"/>
        <v>22.5</v>
      </c>
      <c r="BO27" s="8">
        <f t="shared" si="24"/>
        <v>22.5</v>
      </c>
      <c r="BP27" s="140">
        <f t="shared" si="25"/>
        <v>-0.73999999999999844</v>
      </c>
      <c r="BQ27" s="140">
        <f t="shared" si="26"/>
        <v>-0.73999999999999844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970</v>
      </c>
      <c r="G28" s="16">
        <f>'[3]08'!G30</f>
        <v>0</v>
      </c>
      <c r="H28" s="17">
        <f t="shared" si="27"/>
        <v>1290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21.76</v>
      </c>
      <c r="AU28" s="8">
        <v>21.76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21.76</v>
      </c>
      <c r="BM28" s="8">
        <f t="shared" si="22"/>
        <v>21.76</v>
      </c>
      <c r="BN28" s="8">
        <f t="shared" si="23"/>
        <v>22.5</v>
      </c>
      <c r="BO28" s="8">
        <f t="shared" si="24"/>
        <v>22.5</v>
      </c>
      <c r="BP28" s="140">
        <f t="shared" si="25"/>
        <v>-0.73999999999999844</v>
      </c>
      <c r="BQ28" s="140">
        <f t="shared" si="26"/>
        <v>-0.73999999999999844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970</v>
      </c>
      <c r="G29" s="16">
        <f>'[3]08'!G31</f>
        <v>0</v>
      </c>
      <c r="H29" s="17">
        <f t="shared" si="27"/>
        <v>1290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21.76</v>
      </c>
      <c r="AU29" s="8">
        <v>21.76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21.76</v>
      </c>
      <c r="BM29" s="8">
        <f t="shared" si="22"/>
        <v>21.76</v>
      </c>
      <c r="BN29" s="8">
        <f t="shared" si="23"/>
        <v>22.5</v>
      </c>
      <c r="BO29" s="8">
        <f t="shared" si="24"/>
        <v>22.5</v>
      </c>
      <c r="BP29" s="140">
        <f t="shared" si="25"/>
        <v>-0.73999999999999844</v>
      </c>
      <c r="BQ29" s="140">
        <f t="shared" si="26"/>
        <v>-0.73999999999999844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970</v>
      </c>
      <c r="G30" s="16">
        <f>'[3]08'!G32</f>
        <v>0</v>
      </c>
      <c r="H30" s="17">
        <f t="shared" si="27"/>
        <v>1290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21.76</v>
      </c>
      <c r="AU30" s="8">
        <v>21.76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21.76</v>
      </c>
      <c r="BM30" s="8">
        <f t="shared" si="22"/>
        <v>21.76</v>
      </c>
      <c r="BN30" s="8">
        <f t="shared" si="23"/>
        <v>22.5</v>
      </c>
      <c r="BO30" s="8">
        <f t="shared" si="24"/>
        <v>22.5</v>
      </c>
      <c r="BP30" s="140">
        <f t="shared" si="25"/>
        <v>-0.73999999999999844</v>
      </c>
      <c r="BQ30" s="140">
        <f t="shared" si="26"/>
        <v>-0.73999999999999844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970</v>
      </c>
      <c r="G31" s="16">
        <f>'[3]08'!G33</f>
        <v>0</v>
      </c>
      <c r="H31" s="17">
        <f t="shared" si="27"/>
        <v>1290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21.76</v>
      </c>
      <c r="AU31" s="8">
        <v>21.76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21.76</v>
      </c>
      <c r="BM31" s="8">
        <f t="shared" si="22"/>
        <v>21.76</v>
      </c>
      <c r="BN31" s="8">
        <f t="shared" si="23"/>
        <v>22.5</v>
      </c>
      <c r="BO31" s="8">
        <f t="shared" si="24"/>
        <v>22.5</v>
      </c>
      <c r="BP31" s="140">
        <f t="shared" si="25"/>
        <v>-0.73999999999999844</v>
      </c>
      <c r="BQ31" s="140">
        <f t="shared" si="26"/>
        <v>-0.73999999999999844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970</v>
      </c>
      <c r="G32" s="16">
        <f>'[3]08'!G34</f>
        <v>0</v>
      </c>
      <c r="H32" s="17">
        <f t="shared" si="27"/>
        <v>1290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21.76</v>
      </c>
      <c r="AU32" s="8">
        <v>21.76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21.76</v>
      </c>
      <c r="BM32" s="8">
        <f t="shared" si="22"/>
        <v>21.76</v>
      </c>
      <c r="BN32" s="8">
        <f t="shared" si="23"/>
        <v>22.5</v>
      </c>
      <c r="BO32" s="8">
        <f t="shared" si="24"/>
        <v>22.5</v>
      </c>
      <c r="BP32" s="140">
        <f t="shared" si="25"/>
        <v>-0.73999999999999844</v>
      </c>
      <c r="BQ32" s="140">
        <f t="shared" si="26"/>
        <v>-0.73999999999999844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970</v>
      </c>
      <c r="G33" s="16">
        <f>'[3]08'!G35</f>
        <v>0</v>
      </c>
      <c r="H33" s="17">
        <f t="shared" si="27"/>
        <v>1290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21.76</v>
      </c>
      <c r="AU33" s="8">
        <v>21.76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21.76</v>
      </c>
      <c r="BM33" s="8">
        <f t="shared" si="22"/>
        <v>21.76</v>
      </c>
      <c r="BN33" s="8">
        <f t="shared" si="23"/>
        <v>22.5</v>
      </c>
      <c r="BO33" s="8">
        <f t="shared" si="24"/>
        <v>22.5</v>
      </c>
      <c r="BP33" s="140">
        <f t="shared" si="25"/>
        <v>-0.73999999999999844</v>
      </c>
      <c r="BQ33" s="140">
        <f t="shared" si="26"/>
        <v>-0.73999999999999844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970</v>
      </c>
      <c r="G34" s="16">
        <f>'[3]08'!G36</f>
        <v>0</v>
      </c>
      <c r="H34" s="17">
        <f t="shared" si="27"/>
        <v>1290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21.76</v>
      </c>
      <c r="AU34" s="8">
        <v>21.76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21.76</v>
      </c>
      <c r="BM34" s="8">
        <f t="shared" si="22"/>
        <v>21.76</v>
      </c>
      <c r="BN34" s="8">
        <f t="shared" si="23"/>
        <v>22.5</v>
      </c>
      <c r="BO34" s="8">
        <f t="shared" si="24"/>
        <v>22.5</v>
      </c>
      <c r="BP34" s="140">
        <f t="shared" si="25"/>
        <v>-0.73999999999999844</v>
      </c>
      <c r="BQ34" s="140">
        <f t="shared" si="26"/>
        <v>-0.73999999999999844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970</v>
      </c>
      <c r="G35" s="16">
        <f>'[3]08'!G37</f>
        <v>0</v>
      </c>
      <c r="H35" s="17">
        <f t="shared" si="27"/>
        <v>1290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21.76</v>
      </c>
      <c r="AU35" s="8">
        <v>21.76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21.76</v>
      </c>
      <c r="BM35" s="8">
        <f t="shared" si="22"/>
        <v>21.76</v>
      </c>
      <c r="BN35" s="8">
        <f t="shared" si="23"/>
        <v>22.5</v>
      </c>
      <c r="BO35" s="8">
        <f t="shared" si="24"/>
        <v>22.5</v>
      </c>
      <c r="BP35" s="140">
        <f t="shared" si="25"/>
        <v>-0.73999999999999844</v>
      </c>
      <c r="BQ35" s="140">
        <f t="shared" si="26"/>
        <v>-0.73999999999999844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970</v>
      </c>
      <c r="G36" s="16">
        <f>'[3]08'!G38</f>
        <v>0</v>
      </c>
      <c r="H36" s="17">
        <f t="shared" si="27"/>
        <v>1290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21.76</v>
      </c>
      <c r="AU36" s="8">
        <v>21.76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21.76</v>
      </c>
      <c r="BM36" s="8">
        <f t="shared" si="22"/>
        <v>21.76</v>
      </c>
      <c r="BN36" s="8">
        <f t="shared" si="23"/>
        <v>22.5</v>
      </c>
      <c r="BO36" s="8">
        <f t="shared" si="24"/>
        <v>22.5</v>
      </c>
      <c r="BP36" s="140">
        <f t="shared" si="25"/>
        <v>-0.73999999999999844</v>
      </c>
      <c r="BQ36" s="140">
        <f t="shared" si="26"/>
        <v>-0.73999999999999844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970</v>
      </c>
      <c r="G37" s="16">
        <f>'[3]08'!G39</f>
        <v>0</v>
      </c>
      <c r="H37" s="17">
        <f t="shared" si="27"/>
        <v>1290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21.76</v>
      </c>
      <c r="AU37" s="8">
        <v>21.76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21.76</v>
      </c>
      <c r="BM37" s="8">
        <f t="shared" si="22"/>
        <v>21.76</v>
      </c>
      <c r="BN37" s="8">
        <f t="shared" si="23"/>
        <v>22.5</v>
      </c>
      <c r="BO37" s="8">
        <f t="shared" si="24"/>
        <v>22.5</v>
      </c>
      <c r="BP37" s="140">
        <f t="shared" si="25"/>
        <v>-0.73999999999999844</v>
      </c>
      <c r="BQ37" s="140">
        <f t="shared" si="26"/>
        <v>-0.73999999999999844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970</v>
      </c>
      <c r="G38" s="16">
        <f>'[3]08'!G40</f>
        <v>0</v>
      </c>
      <c r="H38" s="17">
        <f t="shared" si="27"/>
        <v>1290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21.76</v>
      </c>
      <c r="AU38" s="8">
        <v>21.76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21.76</v>
      </c>
      <c r="BM38" s="8">
        <f t="shared" si="22"/>
        <v>21.76</v>
      </c>
      <c r="BN38" s="8">
        <f t="shared" si="23"/>
        <v>22.5</v>
      </c>
      <c r="BO38" s="8">
        <f t="shared" si="24"/>
        <v>22.5</v>
      </c>
      <c r="BP38" s="140">
        <f t="shared" si="25"/>
        <v>-0.73999999999999844</v>
      </c>
      <c r="BQ38" s="140">
        <f t="shared" si="26"/>
        <v>-0.73999999999999844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970</v>
      </c>
      <c r="G39" s="16">
        <f>'[3]08'!G41</f>
        <v>0</v>
      </c>
      <c r="H39" s="17">
        <f t="shared" si="27"/>
        <v>1290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21.76</v>
      </c>
      <c r="AU39" s="8">
        <v>21.76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21.76</v>
      </c>
      <c r="BM39" s="8">
        <f t="shared" si="22"/>
        <v>21.76</v>
      </c>
      <c r="BN39" s="8">
        <f t="shared" si="23"/>
        <v>22.5</v>
      </c>
      <c r="BO39" s="8">
        <f t="shared" si="24"/>
        <v>22.5</v>
      </c>
      <c r="BP39" s="140">
        <f t="shared" si="25"/>
        <v>-0.73999999999999844</v>
      </c>
      <c r="BQ39" s="140">
        <f t="shared" si="26"/>
        <v>-0.73999999999999844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970</v>
      </c>
      <c r="G40" s="16">
        <f>'[3]08'!G42</f>
        <v>0</v>
      </c>
      <c r="H40" s="17">
        <f t="shared" si="27"/>
        <v>1290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21.76</v>
      </c>
      <c r="AU40" s="8">
        <v>21.76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21.76</v>
      </c>
      <c r="BM40" s="8">
        <f t="shared" si="22"/>
        <v>21.76</v>
      </c>
      <c r="BN40" s="8">
        <f t="shared" si="23"/>
        <v>22.5</v>
      </c>
      <c r="BO40" s="8">
        <f t="shared" si="24"/>
        <v>22.5</v>
      </c>
      <c r="BP40" s="140">
        <f t="shared" si="25"/>
        <v>-0.73999999999999844</v>
      </c>
      <c r="BQ40" s="140">
        <f t="shared" si="26"/>
        <v>-0.73999999999999844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970</v>
      </c>
      <c r="G41" s="16">
        <f>'[3]08'!G43</f>
        <v>0</v>
      </c>
      <c r="H41" s="17">
        <f t="shared" si="27"/>
        <v>1290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21.76</v>
      </c>
      <c r="AU41" s="8">
        <v>21.76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21.76</v>
      </c>
      <c r="BM41" s="8">
        <f t="shared" si="22"/>
        <v>21.76</v>
      </c>
      <c r="BN41" s="8">
        <f t="shared" si="23"/>
        <v>22.5</v>
      </c>
      <c r="BO41" s="8">
        <f t="shared" si="24"/>
        <v>22.5</v>
      </c>
      <c r="BP41" s="140">
        <f t="shared" si="25"/>
        <v>-0.73999999999999844</v>
      </c>
      <c r="BQ41" s="140">
        <f t="shared" si="26"/>
        <v>-0.73999999999999844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970</v>
      </c>
      <c r="G42" s="16">
        <f>'[3]08'!G44</f>
        <v>0</v>
      </c>
      <c r="H42" s="17">
        <f t="shared" si="27"/>
        <v>1290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21.76</v>
      </c>
      <c r="AU42" s="8">
        <v>21.76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21.76</v>
      </c>
      <c r="BM42" s="8">
        <f t="shared" si="22"/>
        <v>21.76</v>
      </c>
      <c r="BN42" s="8">
        <f t="shared" si="23"/>
        <v>22.5</v>
      </c>
      <c r="BO42" s="8">
        <f t="shared" si="24"/>
        <v>22.5</v>
      </c>
      <c r="BP42" s="140">
        <f t="shared" si="25"/>
        <v>-0.73999999999999844</v>
      </c>
      <c r="BQ42" s="140">
        <f t="shared" si="26"/>
        <v>-0.73999999999999844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950</v>
      </c>
      <c r="G43" s="16">
        <f>'[3]08'!G45</f>
        <v>0</v>
      </c>
      <c r="H43" s="17">
        <f t="shared" si="27"/>
        <v>1270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21.76</v>
      </c>
      <c r="AU43" s="8">
        <v>21.76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21.76</v>
      </c>
      <c r="BM43" s="8">
        <f t="shared" si="22"/>
        <v>21.76</v>
      </c>
      <c r="BN43" s="8">
        <f t="shared" si="23"/>
        <v>22.5</v>
      </c>
      <c r="BO43" s="8">
        <f t="shared" si="24"/>
        <v>22.5</v>
      </c>
      <c r="BP43" s="140">
        <f t="shared" si="25"/>
        <v>-0.73999999999999844</v>
      </c>
      <c r="BQ43" s="140">
        <f t="shared" si="26"/>
        <v>-0.73999999999999844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950</v>
      </c>
      <c r="G44" s="16">
        <f>'[3]08'!G46</f>
        <v>0</v>
      </c>
      <c r="H44" s="17">
        <f t="shared" si="27"/>
        <v>1270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21.76</v>
      </c>
      <c r="AU44" s="8">
        <v>21.76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21.76</v>
      </c>
      <c r="BM44" s="8">
        <f t="shared" si="22"/>
        <v>21.76</v>
      </c>
      <c r="BN44" s="8">
        <f t="shared" si="23"/>
        <v>22.5</v>
      </c>
      <c r="BO44" s="8">
        <f t="shared" si="24"/>
        <v>22.5</v>
      </c>
      <c r="BP44" s="140">
        <f t="shared" si="25"/>
        <v>-0.73999999999999844</v>
      </c>
      <c r="BQ44" s="140">
        <f t="shared" si="26"/>
        <v>-0.73999999999999844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950</v>
      </c>
      <c r="G45" s="16">
        <f>'[3]08'!G47</f>
        <v>0</v>
      </c>
      <c r="H45" s="17">
        <f t="shared" si="27"/>
        <v>1270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21.76</v>
      </c>
      <c r="AU45" s="8">
        <v>21.76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21.76</v>
      </c>
      <c r="BM45" s="8">
        <f t="shared" si="22"/>
        <v>21.76</v>
      </c>
      <c r="BN45" s="8">
        <f t="shared" si="23"/>
        <v>22.5</v>
      </c>
      <c r="BO45" s="8">
        <f t="shared" si="24"/>
        <v>22.5</v>
      </c>
      <c r="BP45" s="140">
        <f t="shared" si="25"/>
        <v>-0.73999999999999844</v>
      </c>
      <c r="BQ45" s="140">
        <f t="shared" si="26"/>
        <v>-0.73999999999999844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950</v>
      </c>
      <c r="G46" s="16">
        <f>'[3]08'!G48</f>
        <v>0</v>
      </c>
      <c r="H46" s="17">
        <f t="shared" si="27"/>
        <v>1270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21.76</v>
      </c>
      <c r="AU46" s="8">
        <v>21.76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21.76</v>
      </c>
      <c r="BM46" s="8">
        <f t="shared" si="22"/>
        <v>21.76</v>
      </c>
      <c r="BN46" s="8">
        <f t="shared" si="23"/>
        <v>22.5</v>
      </c>
      <c r="BO46" s="8">
        <f t="shared" si="24"/>
        <v>22.5</v>
      </c>
      <c r="BP46" s="140">
        <f t="shared" si="25"/>
        <v>-0.73999999999999844</v>
      </c>
      <c r="BQ46" s="140">
        <f t="shared" si="26"/>
        <v>-0.73999999999999844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950</v>
      </c>
      <c r="G47" s="16">
        <f>'[3]08'!G49</f>
        <v>0</v>
      </c>
      <c r="H47" s="17">
        <f t="shared" si="27"/>
        <v>1270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21.76</v>
      </c>
      <c r="AU47" s="8">
        <v>21.76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21.76</v>
      </c>
      <c r="BM47" s="8">
        <f t="shared" si="22"/>
        <v>21.76</v>
      </c>
      <c r="BN47" s="8">
        <f t="shared" si="23"/>
        <v>22.5</v>
      </c>
      <c r="BO47" s="8">
        <f t="shared" si="24"/>
        <v>22.5</v>
      </c>
      <c r="BP47" s="140">
        <f t="shared" si="25"/>
        <v>-0.73999999999999844</v>
      </c>
      <c r="BQ47" s="140">
        <f t="shared" si="26"/>
        <v>-0.73999999999999844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950</v>
      </c>
      <c r="G48" s="16">
        <f>'[3]08'!G50</f>
        <v>0</v>
      </c>
      <c r="H48" s="17">
        <f t="shared" si="27"/>
        <v>1270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19.190000000000001</v>
      </c>
      <c r="AU48" s="8">
        <v>19.190000000000001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19.190000000000001</v>
      </c>
      <c r="BM48" s="8">
        <f t="shared" si="22"/>
        <v>19.190000000000001</v>
      </c>
      <c r="BN48" s="8">
        <f t="shared" si="23"/>
        <v>22.5</v>
      </c>
      <c r="BO48" s="8">
        <f t="shared" si="24"/>
        <v>22.5</v>
      </c>
      <c r="BP48" s="140">
        <f t="shared" si="25"/>
        <v>-3.3099999999999987</v>
      </c>
      <c r="BQ48" s="140">
        <f t="shared" si="26"/>
        <v>-3.3099999999999987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950</v>
      </c>
      <c r="G49" s="16">
        <f>'[3]08'!G51</f>
        <v>0</v>
      </c>
      <c r="H49" s="17">
        <f t="shared" si="27"/>
        <v>1270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19.190000000000001</v>
      </c>
      <c r="AU49" s="8">
        <v>19.190000000000001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19.190000000000001</v>
      </c>
      <c r="BM49" s="8">
        <f t="shared" si="22"/>
        <v>19.190000000000001</v>
      </c>
      <c r="BN49" s="8">
        <f t="shared" si="23"/>
        <v>22.5</v>
      </c>
      <c r="BO49" s="8">
        <f t="shared" si="24"/>
        <v>22.5</v>
      </c>
      <c r="BP49" s="140">
        <f t="shared" si="25"/>
        <v>-3.3099999999999987</v>
      </c>
      <c r="BQ49" s="140">
        <f t="shared" si="26"/>
        <v>-3.3099999999999987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950</v>
      </c>
      <c r="G50" s="16">
        <f>'[3]08'!G52</f>
        <v>0</v>
      </c>
      <c r="H50" s="17">
        <f t="shared" si="27"/>
        <v>1270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19.190000000000001</v>
      </c>
      <c r="AU50" s="8">
        <v>19.190000000000001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19.190000000000001</v>
      </c>
      <c r="BM50" s="8">
        <f t="shared" si="22"/>
        <v>19.190000000000001</v>
      </c>
      <c r="BN50" s="8">
        <f t="shared" si="23"/>
        <v>22.5</v>
      </c>
      <c r="BO50" s="8">
        <f t="shared" si="24"/>
        <v>22.5</v>
      </c>
      <c r="BP50" s="140">
        <f t="shared" si="25"/>
        <v>-3.3099999999999987</v>
      </c>
      <c r="BQ50" s="140">
        <f t="shared" si="26"/>
        <v>-3.3099999999999987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950</v>
      </c>
      <c r="G51" s="16">
        <f>'[3]08'!G53</f>
        <v>0</v>
      </c>
      <c r="H51" s="17">
        <f t="shared" si="27"/>
        <v>1270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19.190000000000001</v>
      </c>
      <c r="AU51" s="8">
        <v>19.190000000000001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19.190000000000001</v>
      </c>
      <c r="BM51" s="8">
        <f t="shared" si="22"/>
        <v>19.190000000000001</v>
      </c>
      <c r="BN51" s="8">
        <f t="shared" si="23"/>
        <v>22.5</v>
      </c>
      <c r="BO51" s="8">
        <f t="shared" si="24"/>
        <v>22.5</v>
      </c>
      <c r="BP51" s="140">
        <f t="shared" si="25"/>
        <v>-3.3099999999999987</v>
      </c>
      <c r="BQ51" s="140">
        <f t="shared" si="26"/>
        <v>-3.3099999999999987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950</v>
      </c>
      <c r="G52" s="16">
        <f>'[3]08'!G54</f>
        <v>0</v>
      </c>
      <c r="H52" s="17">
        <f t="shared" si="27"/>
        <v>1270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19.190000000000001</v>
      </c>
      <c r="AU52" s="8">
        <v>19.190000000000001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19.190000000000001</v>
      </c>
      <c r="BM52" s="8">
        <f t="shared" si="22"/>
        <v>19.190000000000001</v>
      </c>
      <c r="BN52" s="8">
        <f t="shared" si="23"/>
        <v>22.5</v>
      </c>
      <c r="BO52" s="8">
        <f t="shared" si="24"/>
        <v>22.5</v>
      </c>
      <c r="BP52" s="140">
        <f t="shared" si="25"/>
        <v>-3.3099999999999987</v>
      </c>
      <c r="BQ52" s="140">
        <f t="shared" si="26"/>
        <v>-3.3099999999999987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950</v>
      </c>
      <c r="G53" s="16">
        <f>'[3]08'!G55</f>
        <v>0</v>
      </c>
      <c r="H53" s="17">
        <f t="shared" si="27"/>
        <v>1270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30.95</v>
      </c>
      <c r="AU53" s="8">
        <v>12.57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30.95</v>
      </c>
      <c r="BM53" s="8">
        <f t="shared" si="22"/>
        <v>12.57</v>
      </c>
      <c r="BN53" s="8">
        <f t="shared" si="23"/>
        <v>22.5</v>
      </c>
      <c r="BO53" s="8">
        <f t="shared" si="24"/>
        <v>22.5</v>
      </c>
      <c r="BP53" s="140">
        <f t="shared" si="25"/>
        <v>8.4499999999999993</v>
      </c>
      <c r="BQ53" s="140">
        <f t="shared" si="26"/>
        <v>-9.93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950</v>
      </c>
      <c r="G54" s="16">
        <f>'[3]08'!G56</f>
        <v>0</v>
      </c>
      <c r="H54" s="17">
        <f t="shared" si="27"/>
        <v>1270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30.95</v>
      </c>
      <c r="AU54" s="8">
        <v>12.57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30.95</v>
      </c>
      <c r="BM54" s="8">
        <f t="shared" si="22"/>
        <v>12.57</v>
      </c>
      <c r="BN54" s="8">
        <f t="shared" si="23"/>
        <v>22.5</v>
      </c>
      <c r="BO54" s="8">
        <f t="shared" si="24"/>
        <v>22.5</v>
      </c>
      <c r="BP54" s="140">
        <f t="shared" si="25"/>
        <v>8.4499999999999993</v>
      </c>
      <c r="BQ54" s="140">
        <f t="shared" si="26"/>
        <v>-9.93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950</v>
      </c>
      <c r="G55" s="16">
        <f>'[3]08'!G57</f>
        <v>0</v>
      </c>
      <c r="H55" s="17">
        <f t="shared" si="27"/>
        <v>1270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30.95</v>
      </c>
      <c r="AU55" s="8">
        <v>12.57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30.95</v>
      </c>
      <c r="BM55" s="8">
        <f t="shared" si="22"/>
        <v>12.57</v>
      </c>
      <c r="BN55" s="8">
        <f t="shared" si="23"/>
        <v>22.5</v>
      </c>
      <c r="BO55" s="8">
        <f t="shared" si="24"/>
        <v>22.5</v>
      </c>
      <c r="BP55" s="140">
        <f t="shared" si="25"/>
        <v>8.4499999999999993</v>
      </c>
      <c r="BQ55" s="140">
        <f t="shared" si="26"/>
        <v>-9.93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950</v>
      </c>
      <c r="G56" s="16">
        <f>'[3]08'!G58</f>
        <v>0</v>
      </c>
      <c r="H56" s="17">
        <f t="shared" si="27"/>
        <v>1270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30.95</v>
      </c>
      <c r="AU56" s="8">
        <v>12.57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30.95</v>
      </c>
      <c r="BM56" s="8">
        <f t="shared" si="22"/>
        <v>12.57</v>
      </c>
      <c r="BN56" s="8">
        <f t="shared" si="23"/>
        <v>22.5</v>
      </c>
      <c r="BO56" s="8">
        <f t="shared" si="24"/>
        <v>22.5</v>
      </c>
      <c r="BP56" s="140">
        <f t="shared" si="25"/>
        <v>8.4499999999999993</v>
      </c>
      <c r="BQ56" s="140">
        <f t="shared" si="26"/>
        <v>-9.93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950</v>
      </c>
      <c r="G57" s="16">
        <f>'[3]08'!G59</f>
        <v>0</v>
      </c>
      <c r="H57" s="17">
        <f t="shared" si="27"/>
        <v>1270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30.95</v>
      </c>
      <c r="AU57" s="8">
        <v>12.57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30.95</v>
      </c>
      <c r="BM57" s="8">
        <f t="shared" si="22"/>
        <v>12.57</v>
      </c>
      <c r="BN57" s="8">
        <f t="shared" si="23"/>
        <v>22.5</v>
      </c>
      <c r="BO57" s="8">
        <f t="shared" si="24"/>
        <v>22.5</v>
      </c>
      <c r="BP57" s="140">
        <f t="shared" si="25"/>
        <v>8.4499999999999993</v>
      </c>
      <c r="BQ57" s="140">
        <f t="shared" si="26"/>
        <v>-9.93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950</v>
      </c>
      <c r="G58" s="16">
        <f>'[3]08'!G60</f>
        <v>0</v>
      </c>
      <c r="H58" s="17">
        <f t="shared" si="27"/>
        <v>1270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30.95</v>
      </c>
      <c r="AU58" s="8">
        <v>12.57</v>
      </c>
      <c r="AW58" s="179">
        <v>22.5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22.5</v>
      </c>
      <c r="BD58" s="179">
        <v>22.5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22.5</v>
      </c>
      <c r="BL58" s="8">
        <f t="shared" si="21"/>
        <v>30.95</v>
      </c>
      <c r="BM58" s="8">
        <f t="shared" si="22"/>
        <v>12.57</v>
      </c>
      <c r="BN58" s="8">
        <f t="shared" si="23"/>
        <v>22.5</v>
      </c>
      <c r="BO58" s="8">
        <f t="shared" si="24"/>
        <v>22.5</v>
      </c>
      <c r="BP58" s="140">
        <f t="shared" si="25"/>
        <v>8.4499999999999993</v>
      </c>
      <c r="BQ58" s="140">
        <f t="shared" si="26"/>
        <v>-9.93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950</v>
      </c>
      <c r="G59" s="16">
        <f>'[3]08'!G61</f>
        <v>0</v>
      </c>
      <c r="H59" s="17">
        <f t="shared" si="27"/>
        <v>1270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19.84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19.84</v>
      </c>
      <c r="AE59" s="8">
        <f t="shared" si="11"/>
        <v>19.84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19.84</v>
      </c>
      <c r="AL59" s="8">
        <f t="shared" si="31"/>
        <v>230.32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230.32</v>
      </c>
      <c r="AT59" s="8">
        <v>30.95</v>
      </c>
      <c r="AU59" s="8">
        <v>12.57</v>
      </c>
      <c r="AW59" s="179">
        <v>19.84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19.84</v>
      </c>
      <c r="BD59" s="179">
        <v>19.84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19.84</v>
      </c>
      <c r="BL59" s="8">
        <f t="shared" si="21"/>
        <v>30.95</v>
      </c>
      <c r="BM59" s="8">
        <f t="shared" si="22"/>
        <v>12.57</v>
      </c>
      <c r="BN59" s="8">
        <f t="shared" si="23"/>
        <v>19.84</v>
      </c>
      <c r="BO59" s="8">
        <f t="shared" si="24"/>
        <v>19.84</v>
      </c>
      <c r="BP59" s="140">
        <f t="shared" si="25"/>
        <v>11.11</v>
      </c>
      <c r="BQ59" s="140">
        <f t="shared" si="26"/>
        <v>-7.27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950</v>
      </c>
      <c r="G60" s="16">
        <f>'[3]08'!G62</f>
        <v>0</v>
      </c>
      <c r="H60" s="17">
        <f t="shared" si="27"/>
        <v>1270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19.84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19.84</v>
      </c>
      <c r="AE60" s="8">
        <f t="shared" si="11"/>
        <v>19.84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19.84</v>
      </c>
      <c r="AL60" s="8">
        <f t="shared" si="31"/>
        <v>230.32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230.32</v>
      </c>
      <c r="AT60" s="8">
        <v>30.95</v>
      </c>
      <c r="AU60" s="8">
        <v>12.57</v>
      </c>
      <c r="AW60" s="179">
        <v>19.84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19.84</v>
      </c>
      <c r="BD60" s="179">
        <v>19.84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19.84</v>
      </c>
      <c r="BL60" s="8">
        <f t="shared" si="21"/>
        <v>30.95</v>
      </c>
      <c r="BM60" s="8">
        <f t="shared" si="22"/>
        <v>12.57</v>
      </c>
      <c r="BN60" s="8">
        <f t="shared" si="23"/>
        <v>19.84</v>
      </c>
      <c r="BO60" s="8">
        <f t="shared" si="24"/>
        <v>19.84</v>
      </c>
      <c r="BP60" s="140">
        <f t="shared" si="25"/>
        <v>11.11</v>
      </c>
      <c r="BQ60" s="140">
        <f t="shared" si="26"/>
        <v>-7.27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950</v>
      </c>
      <c r="G61" s="16">
        <f>'[3]08'!G63</f>
        <v>0</v>
      </c>
      <c r="H61" s="17">
        <f t="shared" si="27"/>
        <v>1270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19.84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19.84</v>
      </c>
      <c r="AE61" s="8">
        <f t="shared" si="11"/>
        <v>19.84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19.84</v>
      </c>
      <c r="AL61" s="8">
        <f t="shared" si="31"/>
        <v>230.32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230.32</v>
      </c>
      <c r="AT61" s="8">
        <v>30.95</v>
      </c>
      <c r="AU61" s="8">
        <v>12.57</v>
      </c>
      <c r="AW61" s="179">
        <v>19.84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19.84</v>
      </c>
      <c r="BD61" s="179">
        <v>19.84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19.84</v>
      </c>
      <c r="BL61" s="8">
        <f t="shared" si="21"/>
        <v>30.95</v>
      </c>
      <c r="BM61" s="8">
        <f t="shared" si="22"/>
        <v>12.57</v>
      </c>
      <c r="BN61" s="8">
        <f t="shared" si="23"/>
        <v>19.84</v>
      </c>
      <c r="BO61" s="8">
        <f t="shared" si="24"/>
        <v>19.84</v>
      </c>
      <c r="BP61" s="140">
        <f t="shared" si="25"/>
        <v>11.11</v>
      </c>
      <c r="BQ61" s="140">
        <f t="shared" si="26"/>
        <v>-7.27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950</v>
      </c>
      <c r="G62" s="16">
        <f>'[3]08'!G64</f>
        <v>0</v>
      </c>
      <c r="H62" s="17">
        <f t="shared" si="27"/>
        <v>1270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19.84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19.84</v>
      </c>
      <c r="AE62" s="8">
        <f t="shared" si="11"/>
        <v>19.84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19.84</v>
      </c>
      <c r="AL62" s="8">
        <f t="shared" ref="AL62:AN98" si="35">Q62-X62-AE62</f>
        <v>230.32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230.32</v>
      </c>
      <c r="AT62" s="8">
        <v>30.95</v>
      </c>
      <c r="AU62" s="8">
        <v>12.57</v>
      </c>
      <c r="AW62" s="179">
        <v>19.84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19.84</v>
      </c>
      <c r="BD62" s="179">
        <v>19.84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19.84</v>
      </c>
      <c r="BL62" s="8">
        <f t="shared" si="21"/>
        <v>30.95</v>
      </c>
      <c r="BM62" s="8">
        <f t="shared" si="22"/>
        <v>12.57</v>
      </c>
      <c r="BN62" s="8">
        <f t="shared" si="23"/>
        <v>19.84</v>
      </c>
      <c r="BO62" s="8">
        <f t="shared" si="24"/>
        <v>19.84</v>
      </c>
      <c r="BP62" s="140">
        <f t="shared" si="25"/>
        <v>11.11</v>
      </c>
      <c r="BQ62" s="140">
        <f t="shared" si="26"/>
        <v>-7.27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950</v>
      </c>
      <c r="G63" s="16">
        <f>'[3]08'!G65</f>
        <v>0</v>
      </c>
      <c r="H63" s="17">
        <f t="shared" si="27"/>
        <v>1270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19.84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19.84</v>
      </c>
      <c r="AE63" s="8">
        <f t="shared" si="11"/>
        <v>19.84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19.84</v>
      </c>
      <c r="AL63" s="8">
        <f t="shared" si="35"/>
        <v>230.32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230.32</v>
      </c>
      <c r="AT63" s="8">
        <v>30.95</v>
      </c>
      <c r="AU63" s="8">
        <v>12.57</v>
      </c>
      <c r="AW63" s="179">
        <v>19.84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19.84</v>
      </c>
      <c r="BD63" s="179">
        <v>19.84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19.84</v>
      </c>
      <c r="BL63" s="8">
        <f t="shared" si="21"/>
        <v>30.95</v>
      </c>
      <c r="BM63" s="8">
        <f t="shared" si="22"/>
        <v>12.57</v>
      </c>
      <c r="BN63" s="8">
        <f t="shared" si="23"/>
        <v>19.84</v>
      </c>
      <c r="BO63" s="8">
        <f t="shared" si="24"/>
        <v>19.84</v>
      </c>
      <c r="BP63" s="140">
        <f t="shared" si="25"/>
        <v>11.11</v>
      </c>
      <c r="BQ63" s="140">
        <f t="shared" si="26"/>
        <v>-7.27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950</v>
      </c>
      <c r="G64" s="16">
        <f>'[3]08'!G66</f>
        <v>0</v>
      </c>
      <c r="H64" s="17">
        <f t="shared" si="27"/>
        <v>1270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</v>
      </c>
      <c r="AL64" s="8">
        <f t="shared" si="35"/>
        <v>225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</v>
      </c>
      <c r="AT64" s="8">
        <v>30.95</v>
      </c>
      <c r="AU64" s="8">
        <v>12.57</v>
      </c>
      <c r="AW64" s="179">
        <v>32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32</v>
      </c>
      <c r="BD64" s="179">
        <v>13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13</v>
      </c>
      <c r="BL64" s="8">
        <f t="shared" si="21"/>
        <v>30.95</v>
      </c>
      <c r="BM64" s="8">
        <f t="shared" si="22"/>
        <v>12.57</v>
      </c>
      <c r="BN64" s="8">
        <f t="shared" si="23"/>
        <v>32</v>
      </c>
      <c r="BO64" s="8">
        <f t="shared" si="24"/>
        <v>13</v>
      </c>
      <c r="BP64" s="140">
        <f t="shared" si="25"/>
        <v>-1.0500000000000007</v>
      </c>
      <c r="BQ64" s="140">
        <f t="shared" si="26"/>
        <v>-0.42999999999999972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950</v>
      </c>
      <c r="G65" s="16">
        <f>'[3]08'!G67</f>
        <v>0</v>
      </c>
      <c r="H65" s="17">
        <f t="shared" si="27"/>
        <v>1270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</v>
      </c>
      <c r="AL65" s="8">
        <f t="shared" si="35"/>
        <v>225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</v>
      </c>
      <c r="AT65" s="8">
        <v>30.95</v>
      </c>
      <c r="AU65" s="8">
        <v>12.57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13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13</v>
      </c>
      <c r="BL65" s="8">
        <f t="shared" si="21"/>
        <v>30.95</v>
      </c>
      <c r="BM65" s="8">
        <f t="shared" si="22"/>
        <v>12.57</v>
      </c>
      <c r="BN65" s="8">
        <f t="shared" si="23"/>
        <v>32</v>
      </c>
      <c r="BO65" s="8">
        <f t="shared" si="24"/>
        <v>13</v>
      </c>
      <c r="BP65" s="140">
        <f t="shared" si="25"/>
        <v>-1.0500000000000007</v>
      </c>
      <c r="BQ65" s="140">
        <f t="shared" si="26"/>
        <v>-0.42999999999999972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950</v>
      </c>
      <c r="G66" s="16">
        <f>'[3]08'!G68</f>
        <v>0</v>
      </c>
      <c r="H66" s="17">
        <f t="shared" si="27"/>
        <v>1270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</v>
      </c>
      <c r="AL66" s="8">
        <f t="shared" si="35"/>
        <v>225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</v>
      </c>
      <c r="AT66" s="8">
        <v>30.95</v>
      </c>
      <c r="AU66" s="8">
        <v>12.57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13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13</v>
      </c>
      <c r="BL66" s="8">
        <f t="shared" si="21"/>
        <v>30.95</v>
      </c>
      <c r="BM66" s="8">
        <f t="shared" si="22"/>
        <v>12.57</v>
      </c>
      <c r="BN66" s="8">
        <f t="shared" si="23"/>
        <v>32</v>
      </c>
      <c r="BO66" s="8">
        <f t="shared" si="24"/>
        <v>13</v>
      </c>
      <c r="BP66" s="140">
        <f t="shared" si="25"/>
        <v>-1.0500000000000007</v>
      </c>
      <c r="BQ66" s="140">
        <f t="shared" si="26"/>
        <v>-0.42999999999999972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950</v>
      </c>
      <c r="G67" s="16">
        <f>'[3]08'!G69</f>
        <v>0</v>
      </c>
      <c r="H67" s="17">
        <f t="shared" si="27"/>
        <v>1270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13</v>
      </c>
      <c r="AL67" s="8">
        <f t="shared" si="35"/>
        <v>225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225</v>
      </c>
      <c r="AT67" s="8">
        <v>30.95</v>
      </c>
      <c r="AU67" s="8">
        <v>12.57</v>
      </c>
      <c r="AW67" s="179">
        <v>32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32</v>
      </c>
      <c r="BD67" s="179">
        <v>13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13</v>
      </c>
      <c r="BL67" s="8">
        <f t="shared" si="21"/>
        <v>30.95</v>
      </c>
      <c r="BM67" s="8">
        <f t="shared" si="22"/>
        <v>12.57</v>
      </c>
      <c r="BN67" s="8">
        <f t="shared" si="23"/>
        <v>32</v>
      </c>
      <c r="BO67" s="8">
        <f t="shared" si="24"/>
        <v>13</v>
      </c>
      <c r="BP67" s="140">
        <f t="shared" si="25"/>
        <v>-1.0500000000000007</v>
      </c>
      <c r="BQ67" s="140">
        <f t="shared" si="26"/>
        <v>-0.42999999999999972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950</v>
      </c>
      <c r="G68" s="16">
        <f>'[3]08'!G70</f>
        <v>0</v>
      </c>
      <c r="H68" s="17">
        <f t="shared" si="27"/>
        <v>1270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</v>
      </c>
      <c r="AL68" s="8">
        <f t="shared" si="35"/>
        <v>225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</v>
      </c>
      <c r="AT68" s="8">
        <v>30.95</v>
      </c>
      <c r="AU68" s="8">
        <v>12.57</v>
      </c>
      <c r="AW68" s="179">
        <v>32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32</v>
      </c>
      <c r="BD68" s="179">
        <v>13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13</v>
      </c>
      <c r="BL68" s="8">
        <f t="shared" ref="BL68:BL98" si="53">AT68</f>
        <v>30.95</v>
      </c>
      <c r="BM68" s="8">
        <f t="shared" ref="BM68:BM98" si="54">AU68</f>
        <v>12.57</v>
      </c>
      <c r="BN68" s="8">
        <f t="shared" ref="BN68:BN98" si="55">BC68</f>
        <v>32</v>
      </c>
      <c r="BO68" s="8">
        <f t="shared" ref="BO68:BO98" si="56">BJ68</f>
        <v>13</v>
      </c>
      <c r="BP68" s="140">
        <f t="shared" ref="BP68:BP98" si="57">BL68-BN68</f>
        <v>-1.0500000000000007</v>
      </c>
      <c r="BQ68" s="140">
        <f t="shared" ref="BQ68:BQ98" si="58">BM68-BO68</f>
        <v>-0.42999999999999972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950</v>
      </c>
      <c r="G69" s="16">
        <f>'[3]08'!G71</f>
        <v>0</v>
      </c>
      <c r="H69" s="17">
        <f t="shared" ref="H69:H98" si="59">SUM(B69:G69)</f>
        <v>1270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</v>
      </c>
      <c r="AL69" s="8">
        <f t="shared" si="35"/>
        <v>225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225</v>
      </c>
      <c r="AT69" s="8">
        <v>30.95</v>
      </c>
      <c r="AU69" s="8">
        <v>12.57</v>
      </c>
      <c r="AW69" s="179">
        <v>32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32</v>
      </c>
      <c r="BD69" s="179">
        <v>13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13</v>
      </c>
      <c r="BL69" s="8">
        <f t="shared" si="53"/>
        <v>30.95</v>
      </c>
      <c r="BM69" s="8">
        <f t="shared" si="54"/>
        <v>12.57</v>
      </c>
      <c r="BN69" s="8">
        <f t="shared" si="55"/>
        <v>32</v>
      </c>
      <c r="BO69" s="8">
        <f t="shared" si="56"/>
        <v>13</v>
      </c>
      <c r="BP69" s="140">
        <f t="shared" si="57"/>
        <v>-1.0500000000000007</v>
      </c>
      <c r="BQ69" s="140">
        <f t="shared" si="58"/>
        <v>-0.42999999999999972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950</v>
      </c>
      <c r="G70" s="16">
        <f>'[3]08'!G72</f>
        <v>0</v>
      </c>
      <c r="H70" s="17">
        <f t="shared" si="59"/>
        <v>1270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</v>
      </c>
      <c r="AL70" s="8">
        <f t="shared" si="35"/>
        <v>225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225</v>
      </c>
      <c r="AT70" s="8">
        <v>9.67</v>
      </c>
      <c r="AU70" s="8">
        <v>9.67</v>
      </c>
      <c r="AW70" s="179">
        <v>32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32</v>
      </c>
      <c r="BD70" s="179">
        <v>13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13</v>
      </c>
      <c r="BL70" s="8">
        <f t="shared" si="53"/>
        <v>9.67</v>
      </c>
      <c r="BM70" s="8">
        <f t="shared" si="54"/>
        <v>9.67</v>
      </c>
      <c r="BN70" s="8">
        <f t="shared" si="55"/>
        <v>32</v>
      </c>
      <c r="BO70" s="8">
        <f t="shared" si="56"/>
        <v>13</v>
      </c>
      <c r="BP70" s="140">
        <f t="shared" si="57"/>
        <v>-22.33</v>
      </c>
      <c r="BQ70" s="140">
        <f t="shared" si="58"/>
        <v>-3.33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950</v>
      </c>
      <c r="G71" s="16">
        <f>'[3]08'!G73</f>
        <v>0</v>
      </c>
      <c r="H71" s="17">
        <f t="shared" si="59"/>
        <v>1270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</v>
      </c>
      <c r="AL71" s="8">
        <f t="shared" si="35"/>
        <v>225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</v>
      </c>
      <c r="AT71" s="8">
        <v>9.67</v>
      </c>
      <c r="AU71" s="8">
        <v>9.67</v>
      </c>
      <c r="AW71" s="179">
        <v>32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32</v>
      </c>
      <c r="BD71" s="179">
        <v>13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13</v>
      </c>
      <c r="BL71" s="8">
        <f t="shared" si="53"/>
        <v>9.67</v>
      </c>
      <c r="BM71" s="8">
        <f t="shared" si="54"/>
        <v>9.67</v>
      </c>
      <c r="BN71" s="8">
        <f t="shared" si="55"/>
        <v>32</v>
      </c>
      <c r="BO71" s="8">
        <f t="shared" si="56"/>
        <v>13</v>
      </c>
      <c r="BP71" s="140">
        <f t="shared" si="57"/>
        <v>-22.33</v>
      </c>
      <c r="BQ71" s="140">
        <f t="shared" si="58"/>
        <v>-3.33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950</v>
      </c>
      <c r="G72" s="16">
        <f>'[3]08'!G74</f>
        <v>0</v>
      </c>
      <c r="H72" s="17">
        <f t="shared" si="59"/>
        <v>1270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</v>
      </c>
      <c r="AL72" s="8">
        <f t="shared" si="35"/>
        <v>225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</v>
      </c>
      <c r="AT72" s="8">
        <v>7.74</v>
      </c>
      <c r="AU72" s="8">
        <v>7.74</v>
      </c>
      <c r="AW72" s="179">
        <v>32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32</v>
      </c>
      <c r="BD72" s="179">
        <v>13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13</v>
      </c>
      <c r="BL72" s="8">
        <f t="shared" si="53"/>
        <v>7.74</v>
      </c>
      <c r="BM72" s="8">
        <f t="shared" si="54"/>
        <v>7.74</v>
      </c>
      <c r="BN72" s="8">
        <f t="shared" si="55"/>
        <v>32</v>
      </c>
      <c r="BO72" s="8">
        <f t="shared" si="56"/>
        <v>13</v>
      </c>
      <c r="BP72" s="140">
        <f t="shared" si="57"/>
        <v>-24.259999999999998</v>
      </c>
      <c r="BQ72" s="140">
        <f t="shared" si="58"/>
        <v>-5.26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950</v>
      </c>
      <c r="G73" s="16">
        <f>'[3]08'!G75</f>
        <v>0</v>
      </c>
      <c r="H73" s="17">
        <f t="shared" si="59"/>
        <v>1270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13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7.74</v>
      </c>
      <c r="AU73" s="8">
        <v>7.74</v>
      </c>
      <c r="AW73" s="179">
        <v>32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32</v>
      </c>
      <c r="BD73" s="179">
        <v>13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13</v>
      </c>
      <c r="BL73" s="8">
        <f t="shared" si="53"/>
        <v>7.74</v>
      </c>
      <c r="BM73" s="8">
        <f t="shared" si="54"/>
        <v>7.74</v>
      </c>
      <c r="BN73" s="8">
        <f t="shared" si="55"/>
        <v>32</v>
      </c>
      <c r="BO73" s="8">
        <f t="shared" si="56"/>
        <v>13</v>
      </c>
      <c r="BP73" s="140">
        <f t="shared" si="57"/>
        <v>-24.259999999999998</v>
      </c>
      <c r="BQ73" s="140">
        <f t="shared" si="58"/>
        <v>-5.26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950</v>
      </c>
      <c r="G74" s="16">
        <f>'[3]08'!G76</f>
        <v>0</v>
      </c>
      <c r="H74" s="17">
        <f t="shared" si="59"/>
        <v>1270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7.74</v>
      </c>
      <c r="AU74" s="8">
        <v>7.74</v>
      </c>
      <c r="AW74" s="179">
        <v>32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32</v>
      </c>
      <c r="BD74" s="179">
        <v>13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13</v>
      </c>
      <c r="BL74" s="8">
        <f t="shared" si="53"/>
        <v>7.74</v>
      </c>
      <c r="BM74" s="8">
        <f t="shared" si="54"/>
        <v>7.74</v>
      </c>
      <c r="BN74" s="8">
        <f t="shared" si="55"/>
        <v>32</v>
      </c>
      <c r="BO74" s="8">
        <f t="shared" si="56"/>
        <v>13</v>
      </c>
      <c r="BP74" s="140">
        <f t="shared" si="57"/>
        <v>-24.259999999999998</v>
      </c>
      <c r="BQ74" s="140">
        <f t="shared" si="58"/>
        <v>-5.26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970</v>
      </c>
      <c r="G75" s="16">
        <f>'[3]08'!G77</f>
        <v>0</v>
      </c>
      <c r="H75" s="17">
        <f t="shared" si="59"/>
        <v>1290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13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7.74</v>
      </c>
      <c r="AU75" s="8">
        <v>7.74</v>
      </c>
      <c r="AW75" s="179">
        <v>32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32</v>
      </c>
      <c r="BD75" s="179">
        <v>13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13</v>
      </c>
      <c r="BL75" s="8">
        <f t="shared" si="53"/>
        <v>7.74</v>
      </c>
      <c r="BM75" s="8">
        <f t="shared" si="54"/>
        <v>7.74</v>
      </c>
      <c r="BN75" s="8">
        <f t="shared" si="55"/>
        <v>32</v>
      </c>
      <c r="BO75" s="8">
        <f t="shared" si="56"/>
        <v>13</v>
      </c>
      <c r="BP75" s="140">
        <f t="shared" si="57"/>
        <v>-24.259999999999998</v>
      </c>
      <c r="BQ75" s="140">
        <f t="shared" si="58"/>
        <v>-5.26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970</v>
      </c>
      <c r="G76" s="16">
        <f>'[3]08'!G78</f>
        <v>0</v>
      </c>
      <c r="H76" s="17">
        <f t="shared" si="59"/>
        <v>1290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13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29.5</v>
      </c>
      <c r="AU76" s="8">
        <v>0</v>
      </c>
      <c r="AW76" s="179">
        <v>32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32</v>
      </c>
      <c r="BD76" s="179">
        <v>13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13</v>
      </c>
      <c r="BL76" s="8">
        <f t="shared" si="53"/>
        <v>29.5</v>
      </c>
      <c r="BM76" s="8">
        <f t="shared" si="54"/>
        <v>0</v>
      </c>
      <c r="BN76" s="8">
        <f t="shared" si="55"/>
        <v>32</v>
      </c>
      <c r="BO76" s="8">
        <f t="shared" si="56"/>
        <v>13</v>
      </c>
      <c r="BP76" s="140">
        <f t="shared" si="57"/>
        <v>-2.5</v>
      </c>
      <c r="BQ76" s="140">
        <f t="shared" si="58"/>
        <v>-13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970</v>
      </c>
      <c r="G77" s="16">
        <f>'[3]08'!G79</f>
        <v>0</v>
      </c>
      <c r="H77" s="17">
        <f t="shared" si="59"/>
        <v>1290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29.5</v>
      </c>
      <c r="AU77" s="8">
        <v>0</v>
      </c>
      <c r="AW77" s="179">
        <v>32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32</v>
      </c>
      <c r="BD77" s="179">
        <v>13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13</v>
      </c>
      <c r="BL77" s="8">
        <f t="shared" si="53"/>
        <v>29.5</v>
      </c>
      <c r="BM77" s="8">
        <f t="shared" si="54"/>
        <v>0</v>
      </c>
      <c r="BN77" s="8">
        <f t="shared" si="55"/>
        <v>32</v>
      </c>
      <c r="BO77" s="8">
        <f t="shared" si="56"/>
        <v>13</v>
      </c>
      <c r="BP77" s="140">
        <f t="shared" si="57"/>
        <v>-2.5</v>
      </c>
      <c r="BQ77" s="140">
        <f t="shared" si="58"/>
        <v>-13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970</v>
      </c>
      <c r="G78" s="16">
        <f>'[3]08'!G80</f>
        <v>0</v>
      </c>
      <c r="H78" s="17">
        <f t="shared" si="59"/>
        <v>1290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</v>
      </c>
      <c r="AL78" s="8">
        <f t="shared" si="35"/>
        <v>225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</v>
      </c>
      <c r="AT78" s="8">
        <v>29.5</v>
      </c>
      <c r="AU78" s="8">
        <v>0</v>
      </c>
      <c r="AW78" s="179">
        <v>32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32</v>
      </c>
      <c r="BD78" s="179">
        <v>13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13</v>
      </c>
      <c r="BL78" s="8">
        <f t="shared" si="53"/>
        <v>29.5</v>
      </c>
      <c r="BM78" s="8">
        <f t="shared" si="54"/>
        <v>0</v>
      </c>
      <c r="BN78" s="8">
        <f t="shared" si="55"/>
        <v>32</v>
      </c>
      <c r="BO78" s="8">
        <f t="shared" si="56"/>
        <v>13</v>
      </c>
      <c r="BP78" s="140">
        <f t="shared" si="57"/>
        <v>-2.5</v>
      </c>
      <c r="BQ78" s="140">
        <f t="shared" si="58"/>
        <v>-13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970</v>
      </c>
      <c r="G79" s="16">
        <f>'[3]08'!G81</f>
        <v>0</v>
      </c>
      <c r="H79" s="17">
        <f t="shared" si="59"/>
        <v>1290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</v>
      </c>
      <c r="AL79" s="8">
        <f t="shared" si="35"/>
        <v>225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</v>
      </c>
      <c r="AT79" s="8">
        <v>29.5</v>
      </c>
      <c r="AU79" s="8">
        <v>0</v>
      </c>
      <c r="AW79" s="179">
        <v>32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32</v>
      </c>
      <c r="BD79" s="179">
        <v>13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13</v>
      </c>
      <c r="BL79" s="8">
        <f t="shared" si="53"/>
        <v>29.5</v>
      </c>
      <c r="BM79" s="8">
        <f t="shared" si="54"/>
        <v>0</v>
      </c>
      <c r="BN79" s="8">
        <f t="shared" si="55"/>
        <v>32</v>
      </c>
      <c r="BO79" s="8">
        <f t="shared" si="56"/>
        <v>13</v>
      </c>
      <c r="BP79" s="140">
        <f t="shared" si="57"/>
        <v>-2.5</v>
      </c>
      <c r="BQ79" s="140">
        <f t="shared" si="58"/>
        <v>-13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970</v>
      </c>
      <c r="G80" s="16">
        <f>'[3]08'!G82</f>
        <v>0</v>
      </c>
      <c r="H80" s="17">
        <f t="shared" si="59"/>
        <v>1290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</v>
      </c>
      <c r="AL80" s="8">
        <f t="shared" si="35"/>
        <v>225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</v>
      </c>
      <c r="AT80" s="8">
        <v>29.5</v>
      </c>
      <c r="AU80" s="8">
        <v>0</v>
      </c>
      <c r="AW80" s="179">
        <v>32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32</v>
      </c>
      <c r="BD80" s="179">
        <v>13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13</v>
      </c>
      <c r="BL80" s="8">
        <f t="shared" si="53"/>
        <v>29.5</v>
      </c>
      <c r="BM80" s="8">
        <f t="shared" si="54"/>
        <v>0</v>
      </c>
      <c r="BN80" s="8">
        <f t="shared" si="55"/>
        <v>32</v>
      </c>
      <c r="BO80" s="8">
        <f t="shared" si="56"/>
        <v>13</v>
      </c>
      <c r="BP80" s="140">
        <f t="shared" si="57"/>
        <v>-2.5</v>
      </c>
      <c r="BQ80" s="140">
        <f t="shared" si="58"/>
        <v>-13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970</v>
      </c>
      <c r="G81" s="16">
        <f>'[3]08'!G83</f>
        <v>0</v>
      </c>
      <c r="H81" s="17">
        <f t="shared" si="59"/>
        <v>1290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10</v>
      </c>
      <c r="AE81" s="8">
        <f t="shared" si="43"/>
        <v>10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10</v>
      </c>
      <c r="AL81" s="8">
        <f t="shared" si="35"/>
        <v>250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250</v>
      </c>
      <c r="AT81" s="8">
        <v>29.5</v>
      </c>
      <c r="AU81" s="8">
        <v>0</v>
      </c>
      <c r="AW81" s="179">
        <v>10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10</v>
      </c>
      <c r="BD81" s="179">
        <v>10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10</v>
      </c>
      <c r="BL81" s="8">
        <f t="shared" si="53"/>
        <v>29.5</v>
      </c>
      <c r="BM81" s="8">
        <f t="shared" si="54"/>
        <v>0</v>
      </c>
      <c r="BN81" s="8">
        <f t="shared" si="55"/>
        <v>10</v>
      </c>
      <c r="BO81" s="8">
        <f t="shared" si="56"/>
        <v>10</v>
      </c>
      <c r="BP81" s="140">
        <f t="shared" si="57"/>
        <v>19.5</v>
      </c>
      <c r="BQ81" s="140">
        <f t="shared" si="58"/>
        <v>-10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970</v>
      </c>
      <c r="G82" s="16">
        <f>'[3]08'!G84</f>
        <v>0</v>
      </c>
      <c r="H82" s="17">
        <f t="shared" si="59"/>
        <v>1290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10</v>
      </c>
      <c r="AE82" s="8">
        <f t="shared" si="43"/>
        <v>10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10</v>
      </c>
      <c r="AL82" s="8">
        <f t="shared" si="35"/>
        <v>250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250</v>
      </c>
      <c r="AT82" s="8">
        <v>29.5</v>
      </c>
      <c r="AU82" s="8">
        <v>0</v>
      </c>
      <c r="AW82" s="179">
        <v>10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10</v>
      </c>
      <c r="BD82" s="179">
        <v>10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10</v>
      </c>
      <c r="BL82" s="8">
        <f t="shared" si="53"/>
        <v>29.5</v>
      </c>
      <c r="BM82" s="8">
        <f t="shared" si="54"/>
        <v>0</v>
      </c>
      <c r="BN82" s="8">
        <f t="shared" si="55"/>
        <v>10</v>
      </c>
      <c r="BO82" s="8">
        <f t="shared" si="56"/>
        <v>10</v>
      </c>
      <c r="BP82" s="140">
        <f t="shared" si="57"/>
        <v>19.5</v>
      </c>
      <c r="BQ82" s="140">
        <f t="shared" si="58"/>
        <v>-10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970</v>
      </c>
      <c r="G83" s="16">
        <f>'[3]08'!G85</f>
        <v>0</v>
      </c>
      <c r="H83" s="17">
        <f t="shared" si="59"/>
        <v>1290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8</v>
      </c>
      <c r="AE83" s="8">
        <f t="shared" si="43"/>
        <v>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8</v>
      </c>
      <c r="AL83" s="8">
        <f t="shared" si="35"/>
        <v>254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</v>
      </c>
      <c r="AT83" s="8">
        <v>29.5</v>
      </c>
      <c r="AU83" s="8">
        <v>0</v>
      </c>
      <c r="AW83" s="179">
        <v>8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8</v>
      </c>
      <c r="BD83" s="179">
        <v>8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8</v>
      </c>
      <c r="BL83" s="8">
        <f t="shared" si="53"/>
        <v>29.5</v>
      </c>
      <c r="BM83" s="8">
        <f t="shared" si="54"/>
        <v>0</v>
      </c>
      <c r="BN83" s="8">
        <f t="shared" si="55"/>
        <v>8</v>
      </c>
      <c r="BO83" s="8">
        <f t="shared" si="56"/>
        <v>8</v>
      </c>
      <c r="BP83" s="140">
        <f t="shared" si="57"/>
        <v>21.5</v>
      </c>
      <c r="BQ83" s="140">
        <f t="shared" si="58"/>
        <v>-8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970</v>
      </c>
      <c r="G84" s="16">
        <f>'[3]08'!G86</f>
        <v>0</v>
      </c>
      <c r="H84" s="17">
        <f t="shared" si="59"/>
        <v>1290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8</v>
      </c>
      <c r="AE84" s="8">
        <f t="shared" si="43"/>
        <v>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8</v>
      </c>
      <c r="AL84" s="8">
        <f t="shared" si="35"/>
        <v>254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</v>
      </c>
      <c r="AT84" s="8">
        <v>29.5</v>
      </c>
      <c r="AU84" s="8">
        <v>0</v>
      </c>
      <c r="AW84" s="179">
        <v>8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8</v>
      </c>
      <c r="BD84" s="179">
        <v>8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8</v>
      </c>
      <c r="BL84" s="8">
        <f t="shared" si="53"/>
        <v>29.5</v>
      </c>
      <c r="BM84" s="8">
        <f t="shared" si="54"/>
        <v>0</v>
      </c>
      <c r="BN84" s="8">
        <f t="shared" si="55"/>
        <v>8</v>
      </c>
      <c r="BO84" s="8">
        <f t="shared" si="56"/>
        <v>8</v>
      </c>
      <c r="BP84" s="140">
        <f t="shared" si="57"/>
        <v>21.5</v>
      </c>
      <c r="BQ84" s="140">
        <f t="shared" si="58"/>
        <v>-8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970</v>
      </c>
      <c r="G85" s="16">
        <f>'[3]08'!G87</f>
        <v>0</v>
      </c>
      <c r="H85" s="17">
        <f t="shared" si="59"/>
        <v>1290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8</v>
      </c>
      <c r="AE85" s="8">
        <f t="shared" si="43"/>
        <v>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8</v>
      </c>
      <c r="AL85" s="8">
        <f t="shared" si="35"/>
        <v>254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</v>
      </c>
      <c r="AT85" s="8">
        <v>29.5</v>
      </c>
      <c r="AU85" s="8">
        <v>0</v>
      </c>
      <c r="AW85" s="179">
        <v>8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8</v>
      </c>
      <c r="BD85" s="179">
        <v>8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8</v>
      </c>
      <c r="BL85" s="8">
        <f t="shared" si="53"/>
        <v>29.5</v>
      </c>
      <c r="BM85" s="8">
        <f t="shared" si="54"/>
        <v>0</v>
      </c>
      <c r="BN85" s="8">
        <f t="shared" si="55"/>
        <v>8</v>
      </c>
      <c r="BO85" s="8">
        <f t="shared" si="56"/>
        <v>8</v>
      </c>
      <c r="BP85" s="140">
        <f t="shared" si="57"/>
        <v>21.5</v>
      </c>
      <c r="BQ85" s="140">
        <f t="shared" si="58"/>
        <v>-8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970</v>
      </c>
      <c r="G86" s="16">
        <f>'[3]08'!G88</f>
        <v>0</v>
      </c>
      <c r="H86" s="17">
        <f t="shared" si="59"/>
        <v>1290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8</v>
      </c>
      <c r="AE86" s="8">
        <f t="shared" si="43"/>
        <v>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8</v>
      </c>
      <c r="AL86" s="8">
        <f t="shared" si="35"/>
        <v>254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</v>
      </c>
      <c r="AT86" s="8">
        <v>29.5</v>
      </c>
      <c r="AU86" s="8">
        <v>0</v>
      </c>
      <c r="AW86" s="179">
        <v>8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8</v>
      </c>
      <c r="BD86" s="179">
        <v>8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8</v>
      </c>
      <c r="BL86" s="8">
        <f t="shared" si="53"/>
        <v>29.5</v>
      </c>
      <c r="BM86" s="8">
        <f t="shared" si="54"/>
        <v>0</v>
      </c>
      <c r="BN86" s="8">
        <f t="shared" si="55"/>
        <v>8</v>
      </c>
      <c r="BO86" s="8">
        <f t="shared" si="56"/>
        <v>8</v>
      </c>
      <c r="BP86" s="140">
        <f t="shared" si="57"/>
        <v>21.5</v>
      </c>
      <c r="BQ86" s="140">
        <f t="shared" si="58"/>
        <v>-8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970</v>
      </c>
      <c r="G87" s="16">
        <f>'[3]08'!G89</f>
        <v>0</v>
      </c>
      <c r="H87" s="17">
        <f t="shared" si="59"/>
        <v>1290</v>
      </c>
      <c r="I87" s="15">
        <f>'[3]08'!J89</f>
        <v>305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274.5</v>
      </c>
      <c r="AT87" s="8">
        <v>29.5</v>
      </c>
      <c r="AU87" s="8">
        <v>0</v>
      </c>
      <c r="AW87" s="179">
        <v>30.5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30.5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30.5</v>
      </c>
      <c r="BO87" s="8">
        <f t="shared" si="56"/>
        <v>0</v>
      </c>
      <c r="BP87" s="140">
        <f t="shared" si="57"/>
        <v>-1</v>
      </c>
      <c r="BQ87" s="140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970</v>
      </c>
      <c r="G88" s="16">
        <f>'[3]08'!G90</f>
        <v>0</v>
      </c>
      <c r="H88" s="17">
        <f t="shared" si="59"/>
        <v>1290</v>
      </c>
      <c r="I88" s="15">
        <f>'[3]08'!J90</f>
        <v>305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274.5</v>
      </c>
      <c r="AW88" s="179">
        <v>30.5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30.5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30.5</v>
      </c>
      <c r="BO88" s="8">
        <f t="shared" si="56"/>
        <v>0</v>
      </c>
      <c r="BP88" s="140">
        <f t="shared" si="57"/>
        <v>-30.5</v>
      </c>
      <c r="BQ88" s="140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970</v>
      </c>
      <c r="G89" s="16">
        <f>'[3]08'!G91</f>
        <v>0</v>
      </c>
      <c r="H89" s="17">
        <f t="shared" si="59"/>
        <v>1290</v>
      </c>
      <c r="I89" s="15">
        <f>'[3]08'!J91</f>
        <v>305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W89" s="179">
        <v>30.5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30.5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30.5</v>
      </c>
      <c r="BO89" s="8">
        <f t="shared" si="56"/>
        <v>0</v>
      </c>
      <c r="BP89" s="140">
        <f t="shared" si="57"/>
        <v>-30.5</v>
      </c>
      <c r="BQ89" s="140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970</v>
      </c>
      <c r="G90" s="16">
        <f>'[3]08'!G92</f>
        <v>0</v>
      </c>
      <c r="H90" s="17">
        <f t="shared" si="59"/>
        <v>1290</v>
      </c>
      <c r="I90" s="15">
        <f>'[3]08'!J92</f>
        <v>305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W90" s="179">
        <v>30.5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30.5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30.5</v>
      </c>
      <c r="BO90" s="8">
        <f t="shared" si="56"/>
        <v>0</v>
      </c>
      <c r="BP90" s="140">
        <f t="shared" si="57"/>
        <v>-30.5</v>
      </c>
      <c r="BQ90" s="140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970</v>
      </c>
      <c r="G91" s="16">
        <f>'[3]08'!G93</f>
        <v>0</v>
      </c>
      <c r="H91" s="17">
        <f t="shared" si="59"/>
        <v>1290</v>
      </c>
      <c r="I91" s="15">
        <f>'[3]08'!J93</f>
        <v>305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W91" s="179">
        <v>30.5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30.5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40">
        <f t="shared" si="57"/>
        <v>-30.5</v>
      </c>
      <c r="BQ91" s="140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970</v>
      </c>
      <c r="G92" s="16">
        <f>'[3]08'!G94</f>
        <v>0</v>
      </c>
      <c r="H92" s="17">
        <f t="shared" si="59"/>
        <v>1290</v>
      </c>
      <c r="I92" s="15">
        <f>'[3]08'!J94</f>
        <v>305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W92" s="179">
        <v>30.5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30.5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40">
        <f t="shared" si="57"/>
        <v>-30.5</v>
      </c>
      <c r="BQ92" s="140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970</v>
      </c>
      <c r="G93" s="16">
        <f>'[3]08'!G95</f>
        <v>0</v>
      </c>
      <c r="H93" s="17">
        <f t="shared" si="59"/>
        <v>1290</v>
      </c>
      <c r="I93" s="15">
        <f>'[3]08'!J95</f>
        <v>305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W93" s="179">
        <v>30.5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30.5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40">
        <f t="shared" si="57"/>
        <v>-30.5</v>
      </c>
      <c r="BQ93" s="140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970</v>
      </c>
      <c r="G94" s="16">
        <f>'[3]08'!G96</f>
        <v>0</v>
      </c>
      <c r="H94" s="17">
        <f t="shared" si="59"/>
        <v>1290</v>
      </c>
      <c r="I94" s="15">
        <f>'[3]08'!J96</f>
        <v>305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W94" s="179">
        <v>30.5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30.5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40">
        <f t="shared" si="57"/>
        <v>-30.5</v>
      </c>
      <c r="BQ94" s="140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970</v>
      </c>
      <c r="G95" s="16">
        <f>'[3]08'!G97</f>
        <v>0</v>
      </c>
      <c r="H95" s="17">
        <f t="shared" si="59"/>
        <v>1290</v>
      </c>
      <c r="I95" s="15">
        <f>'[3]08'!J97</f>
        <v>305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W95" s="179">
        <v>30.5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30.5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40">
        <f t="shared" si="57"/>
        <v>-30.5</v>
      </c>
      <c r="BQ95" s="140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970</v>
      </c>
      <c r="G96" s="16">
        <f>'[3]08'!G98</f>
        <v>0</v>
      </c>
      <c r="H96" s="17">
        <f t="shared" si="59"/>
        <v>1290</v>
      </c>
      <c r="I96" s="15">
        <f>'[3]08'!J98</f>
        <v>305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W96" s="179">
        <v>30.5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30.5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40">
        <f t="shared" si="57"/>
        <v>-30.5</v>
      </c>
      <c r="BQ96" s="140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970</v>
      </c>
      <c r="G97" s="16">
        <f>'[3]08'!G99</f>
        <v>0</v>
      </c>
      <c r="H97" s="17">
        <f t="shared" si="59"/>
        <v>1290</v>
      </c>
      <c r="I97" s="15">
        <f>'[3]08'!J99</f>
        <v>305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W97" s="179">
        <v>30.5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30.5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40">
        <f t="shared" si="57"/>
        <v>-30.5</v>
      </c>
      <c r="BQ97" s="140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970</v>
      </c>
      <c r="G98" s="16">
        <f>'[3]08'!G100</f>
        <v>0</v>
      </c>
      <c r="H98" s="17">
        <f t="shared" si="59"/>
        <v>1290</v>
      </c>
      <c r="I98" s="15">
        <f>'[3]08'!J100</f>
        <v>305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W98" s="179">
        <v>30.5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30.5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40">
        <f t="shared" si="57"/>
        <v>-30.5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6.5730000000000004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6.5730000000000004</v>
      </c>
      <c r="P99" s="15">
        <f t="shared" si="62"/>
        <v>2.4E-2</v>
      </c>
      <c r="Q99" s="15">
        <f t="shared" si="62"/>
        <v>6.5730000000000004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6.5730000000000004</v>
      </c>
      <c r="X99" s="15">
        <f t="shared" si="62"/>
        <v>0.5419449999999999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0.5419449999999999</v>
      </c>
      <c r="AE99" s="15">
        <f t="shared" si="62"/>
        <v>0.40169499999999986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0.40169499999999986</v>
      </c>
      <c r="AL99" s="15">
        <f t="shared" si="62"/>
        <v>5.6293599999999993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5.6293599999999993</v>
      </c>
      <c r="AS99" s="15">
        <f t="shared" si="62"/>
        <v>0</v>
      </c>
      <c r="AT99" s="15">
        <f t="shared" si="62"/>
        <v>0.49533000000000021</v>
      </c>
      <c r="AU99" s="15">
        <f t="shared" si="62"/>
        <v>0.32871499999999976</v>
      </c>
      <c r="AV99" s="15">
        <f t="shared" si="62"/>
        <v>0</v>
      </c>
      <c r="AW99" s="15">
        <f t="shared" si="62"/>
        <v>0.5419449999999999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0.5419449999999999</v>
      </c>
      <c r="BD99" s="15">
        <f t="shared" si="62"/>
        <v>0.40169499999999986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0.40169499999999986</v>
      </c>
      <c r="BK99" s="15"/>
      <c r="BL99" s="15">
        <f t="shared" si="63"/>
        <v>0.49533000000000021</v>
      </c>
      <c r="BM99" s="15">
        <f t="shared" si="63"/>
        <v>0.32871499999999976</v>
      </c>
      <c r="BN99" s="15">
        <f t="shared" si="63"/>
        <v>0.5419449999999999</v>
      </c>
      <c r="BO99" s="15">
        <f t="shared" si="63"/>
        <v>0.40169499999999986</v>
      </c>
      <c r="BP99" s="15">
        <f t="shared" si="63"/>
        <v>-4.6614999999999955E-2</v>
      </c>
      <c r="BQ99" s="15">
        <f t="shared" si="63"/>
        <v>-7.2980000000000003E-2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45085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42.76</v>
      </c>
      <c r="J3">
        <f>BYPL_EOD!AE3+BYPL_EOD!AF3</f>
        <v>24.29</v>
      </c>
      <c r="K3">
        <f>MES_EOD!AE3+MES_EOD!AF3</f>
        <v>9.16</v>
      </c>
      <c r="L3">
        <f>NDMC_EOD!AE3+NDMC_EOD!AF3</f>
        <v>45.8</v>
      </c>
      <c r="M3">
        <f>TPDDL_EOD!AE3+TPDDL_EOD!AF3</f>
        <v>30</v>
      </c>
      <c r="N3">
        <f t="shared" ref="N3:N66" si="0">SUM(I3:M3)</f>
        <v>152.01</v>
      </c>
      <c r="O3" s="112">
        <f t="shared" ref="O3:O66" si="1">G3-N3</f>
        <v>-9.9999999999909051E-3</v>
      </c>
      <c r="P3">
        <v>42.757187027169266</v>
      </c>
      <c r="Q3">
        <v>24.288402078810606</v>
      </c>
      <c r="R3">
        <v>9.15939740806526</v>
      </c>
      <c r="S3">
        <v>45.796987040326293</v>
      </c>
      <c r="T3">
        <v>29.998026445628579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42.76</v>
      </c>
      <c r="J4">
        <f>BYPL_EOD!AE4+BYPL_EOD!AF4</f>
        <v>24.29</v>
      </c>
      <c r="K4">
        <f>MES_EOD!AE4+MES_EOD!AF4</f>
        <v>9.16</v>
      </c>
      <c r="L4">
        <f>NDMC_EOD!AE4+NDMC_EOD!AF4</f>
        <v>45.8</v>
      </c>
      <c r="M4">
        <f>TPDDL_EOD!AE4+TPDDL_EOD!AF4</f>
        <v>30</v>
      </c>
      <c r="N4">
        <f t="shared" si="0"/>
        <v>152.01</v>
      </c>
      <c r="O4" s="112">
        <f t="shared" si="1"/>
        <v>-9.9999999999909051E-3</v>
      </c>
      <c r="P4">
        <v>42.757187027169266</v>
      </c>
      <c r="Q4">
        <v>24.288402078810606</v>
      </c>
      <c r="R4">
        <v>9.15939740806526</v>
      </c>
      <c r="S4">
        <v>45.796987040326293</v>
      </c>
      <c r="T4">
        <v>29.998026445628579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42.76</v>
      </c>
      <c r="J5">
        <f>BYPL_EOD!AE5+BYPL_EOD!AF5</f>
        <v>24.29</v>
      </c>
      <c r="K5">
        <f>MES_EOD!AE5+MES_EOD!AF5</f>
        <v>9.16</v>
      </c>
      <c r="L5">
        <f>NDMC_EOD!AE5+NDMC_EOD!AF5</f>
        <v>45.8</v>
      </c>
      <c r="M5">
        <f>TPDDL_EOD!AE5+TPDDL_EOD!AF5</f>
        <v>30</v>
      </c>
      <c r="N5">
        <f t="shared" si="0"/>
        <v>152.01</v>
      </c>
      <c r="O5" s="112">
        <f t="shared" si="1"/>
        <v>-9.9999999999909051E-3</v>
      </c>
      <c r="P5">
        <v>42.757187027169266</v>
      </c>
      <c r="Q5">
        <v>24.288402078810606</v>
      </c>
      <c r="R5">
        <v>9.15939740806526</v>
      </c>
      <c r="S5">
        <v>45.796987040326293</v>
      </c>
      <c r="T5">
        <v>29.998026445628579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42.76</v>
      </c>
      <c r="J6">
        <f>BYPL_EOD!AE6+BYPL_EOD!AF6</f>
        <v>24.29</v>
      </c>
      <c r="K6">
        <f>MES_EOD!AE6+MES_EOD!AF6</f>
        <v>9.16</v>
      </c>
      <c r="L6">
        <f>NDMC_EOD!AE6+NDMC_EOD!AF6</f>
        <v>45.8</v>
      </c>
      <c r="M6">
        <f>TPDDL_EOD!AE6+TPDDL_EOD!AF6</f>
        <v>30</v>
      </c>
      <c r="N6">
        <f t="shared" si="0"/>
        <v>152.01</v>
      </c>
      <c r="O6" s="112">
        <f t="shared" si="1"/>
        <v>-9.9999999999909051E-3</v>
      </c>
      <c r="P6">
        <v>42.757187027169266</v>
      </c>
      <c r="Q6">
        <v>24.288402078810606</v>
      </c>
      <c r="R6">
        <v>9.15939740806526</v>
      </c>
      <c r="S6">
        <v>45.796987040326293</v>
      </c>
      <c r="T6">
        <v>29.998026445628579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42.76</v>
      </c>
      <c r="J7">
        <f>BYPL_EOD!AE7+BYPL_EOD!AF7</f>
        <v>24.29</v>
      </c>
      <c r="K7">
        <f>MES_EOD!AE7+MES_EOD!AF7</f>
        <v>9.16</v>
      </c>
      <c r="L7">
        <f>NDMC_EOD!AE7+NDMC_EOD!AF7</f>
        <v>45.8</v>
      </c>
      <c r="M7">
        <f>TPDDL_EOD!AE7+TPDDL_EOD!AF7</f>
        <v>30</v>
      </c>
      <c r="N7">
        <f t="shared" si="0"/>
        <v>152.01</v>
      </c>
      <c r="O7" s="112">
        <f t="shared" si="1"/>
        <v>-9.9999999999909051E-3</v>
      </c>
      <c r="P7">
        <v>42.757187027169266</v>
      </c>
      <c r="Q7">
        <v>24.288402078810606</v>
      </c>
      <c r="R7">
        <v>9.15939740806526</v>
      </c>
      <c r="S7">
        <v>45.796987040326293</v>
      </c>
      <c r="T7">
        <v>29.998026445628579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42.76</v>
      </c>
      <c r="J8">
        <f>BYPL_EOD!AE8+BYPL_EOD!AF8</f>
        <v>24.29</v>
      </c>
      <c r="K8">
        <f>MES_EOD!AE8+MES_EOD!AF8</f>
        <v>9.16</v>
      </c>
      <c r="L8">
        <f>NDMC_EOD!AE8+NDMC_EOD!AF8</f>
        <v>45.8</v>
      </c>
      <c r="M8">
        <f>TPDDL_EOD!AE8+TPDDL_EOD!AF8</f>
        <v>30</v>
      </c>
      <c r="N8">
        <f t="shared" si="0"/>
        <v>152.01</v>
      </c>
      <c r="O8" s="112">
        <f t="shared" si="1"/>
        <v>-9.9999999999909051E-3</v>
      </c>
      <c r="P8">
        <v>42.757187027169266</v>
      </c>
      <c r="Q8">
        <v>24.288402078810606</v>
      </c>
      <c r="R8">
        <v>9.15939740806526</v>
      </c>
      <c r="S8">
        <v>45.796987040326293</v>
      </c>
      <c r="T8">
        <v>29.998026445628579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42.76</v>
      </c>
      <c r="J9">
        <f>BYPL_EOD!AE9+BYPL_EOD!AF9</f>
        <v>24.29</v>
      </c>
      <c r="K9">
        <f>MES_EOD!AE9+MES_EOD!AF9</f>
        <v>9.16</v>
      </c>
      <c r="L9">
        <f>NDMC_EOD!AE9+NDMC_EOD!AF9</f>
        <v>45.8</v>
      </c>
      <c r="M9">
        <f>TPDDL_EOD!AE9+TPDDL_EOD!AF9</f>
        <v>30</v>
      </c>
      <c r="N9">
        <f t="shared" si="0"/>
        <v>152.01</v>
      </c>
      <c r="O9" s="112">
        <f t="shared" si="1"/>
        <v>-9.9999999999909051E-3</v>
      </c>
      <c r="P9">
        <v>42.757187027169266</v>
      </c>
      <c r="Q9">
        <v>24.288402078810606</v>
      </c>
      <c r="R9">
        <v>9.15939740806526</v>
      </c>
      <c r="S9">
        <v>45.796987040326293</v>
      </c>
      <c r="T9">
        <v>29.998026445628579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42.76</v>
      </c>
      <c r="J10">
        <f>BYPL_EOD!AE10+BYPL_EOD!AF10</f>
        <v>24.29</v>
      </c>
      <c r="K10">
        <f>MES_EOD!AE10+MES_EOD!AF10</f>
        <v>9.16</v>
      </c>
      <c r="L10">
        <f>NDMC_EOD!AE10+NDMC_EOD!AF10</f>
        <v>45.8</v>
      </c>
      <c r="M10">
        <f>TPDDL_EOD!AE10+TPDDL_EOD!AF10</f>
        <v>30</v>
      </c>
      <c r="N10">
        <f t="shared" si="0"/>
        <v>152.01</v>
      </c>
      <c r="O10" s="112">
        <f t="shared" si="1"/>
        <v>-9.9999999999909051E-3</v>
      </c>
      <c r="P10">
        <v>42.757187027169266</v>
      </c>
      <c r="Q10">
        <v>24.288402078810606</v>
      </c>
      <c r="R10">
        <v>9.15939740806526</v>
      </c>
      <c r="S10">
        <v>45.796987040326293</v>
      </c>
      <c r="T10">
        <v>29.998026445628579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42.76</v>
      </c>
      <c r="J11">
        <f>BYPL_EOD!AE11+BYPL_EOD!AF11</f>
        <v>24.29</v>
      </c>
      <c r="K11">
        <f>MES_EOD!AE11+MES_EOD!AF11</f>
        <v>9.16</v>
      </c>
      <c r="L11">
        <f>NDMC_EOD!AE11+NDMC_EOD!AF11</f>
        <v>45.8</v>
      </c>
      <c r="M11">
        <f>TPDDL_EOD!AE11+TPDDL_EOD!AF11</f>
        <v>30</v>
      </c>
      <c r="N11">
        <f t="shared" si="0"/>
        <v>152.01</v>
      </c>
      <c r="O11" s="112">
        <f t="shared" si="1"/>
        <v>-9.9999999999909051E-3</v>
      </c>
      <c r="P11">
        <v>42.757187027169266</v>
      </c>
      <c r="Q11">
        <v>24.288402078810606</v>
      </c>
      <c r="R11">
        <v>9.15939740806526</v>
      </c>
      <c r="S11">
        <v>45.796987040326293</v>
      </c>
      <c r="T11">
        <v>29.998026445628579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42.76</v>
      </c>
      <c r="J12">
        <f>BYPL_EOD!AE12+BYPL_EOD!AF12</f>
        <v>24.29</v>
      </c>
      <c r="K12">
        <f>MES_EOD!AE12+MES_EOD!AF12</f>
        <v>9.16</v>
      </c>
      <c r="L12">
        <f>NDMC_EOD!AE12+NDMC_EOD!AF12</f>
        <v>45.8</v>
      </c>
      <c r="M12">
        <f>TPDDL_EOD!AE12+TPDDL_EOD!AF12</f>
        <v>30</v>
      </c>
      <c r="N12">
        <f t="shared" si="0"/>
        <v>152.01</v>
      </c>
      <c r="O12" s="112">
        <f t="shared" si="1"/>
        <v>-9.9999999999909051E-3</v>
      </c>
      <c r="P12">
        <v>42.757187027169266</v>
      </c>
      <c r="Q12">
        <v>24.288402078810606</v>
      </c>
      <c r="R12">
        <v>9.15939740806526</v>
      </c>
      <c r="S12">
        <v>45.796987040326293</v>
      </c>
      <c r="T12">
        <v>29.998026445628579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42.76</v>
      </c>
      <c r="J13">
        <f>BYPL_EOD!AE13+BYPL_EOD!AF13</f>
        <v>24.29</v>
      </c>
      <c r="K13">
        <f>MES_EOD!AE13+MES_EOD!AF13</f>
        <v>9.16</v>
      </c>
      <c r="L13">
        <f>NDMC_EOD!AE13+NDMC_EOD!AF13</f>
        <v>45.8</v>
      </c>
      <c r="M13">
        <f>TPDDL_EOD!AE13+TPDDL_EOD!AF13</f>
        <v>30</v>
      </c>
      <c r="N13">
        <f t="shared" si="0"/>
        <v>152.01</v>
      </c>
      <c r="O13" s="112">
        <f t="shared" si="1"/>
        <v>-9.9999999999909051E-3</v>
      </c>
      <c r="P13">
        <v>42.757187027169266</v>
      </c>
      <c r="Q13">
        <v>24.288402078810606</v>
      </c>
      <c r="R13">
        <v>9.15939740806526</v>
      </c>
      <c r="S13">
        <v>45.796987040326293</v>
      </c>
      <c r="T13">
        <v>29.998026445628579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42.76</v>
      </c>
      <c r="J14">
        <f>BYPL_EOD!AE14+BYPL_EOD!AF14</f>
        <v>24.29</v>
      </c>
      <c r="K14">
        <f>MES_EOD!AE14+MES_EOD!AF14</f>
        <v>9.16</v>
      </c>
      <c r="L14">
        <f>NDMC_EOD!AE14+NDMC_EOD!AF14</f>
        <v>45.8</v>
      </c>
      <c r="M14">
        <f>TPDDL_EOD!AE14+TPDDL_EOD!AF14</f>
        <v>30</v>
      </c>
      <c r="N14">
        <f t="shared" si="0"/>
        <v>152.01</v>
      </c>
      <c r="O14" s="112">
        <f t="shared" si="1"/>
        <v>-9.9999999999909051E-3</v>
      </c>
      <c r="P14">
        <v>42.757187027169266</v>
      </c>
      <c r="Q14">
        <v>24.288402078810606</v>
      </c>
      <c r="R14">
        <v>9.15939740806526</v>
      </c>
      <c r="S14">
        <v>45.796987040326293</v>
      </c>
      <c r="T14">
        <v>29.998026445628579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43.46</v>
      </c>
      <c r="J15">
        <f>BYPL_EOD!AE15+BYPL_EOD!AF15</f>
        <v>24.69</v>
      </c>
      <c r="K15">
        <f>MES_EOD!AE15+MES_EOD!AF15</f>
        <v>9.31</v>
      </c>
      <c r="L15">
        <f>NDMC_EOD!AE15+NDMC_EOD!AF15</f>
        <v>46.55</v>
      </c>
      <c r="M15">
        <f>TPDDL_EOD!AE15+TPDDL_EOD!AF15</f>
        <v>30</v>
      </c>
      <c r="N15">
        <f t="shared" si="0"/>
        <v>154.01</v>
      </c>
      <c r="O15" s="112">
        <f t="shared" si="1"/>
        <v>-9.9999999999909051E-3</v>
      </c>
      <c r="P15">
        <v>43.457178105317837</v>
      </c>
      <c r="Q15">
        <v>24.688396857346927</v>
      </c>
      <c r="R15">
        <v>9.309395493799105</v>
      </c>
      <c r="S15">
        <v>46.546977468995522</v>
      </c>
      <c r="T15">
        <v>29.998052074540617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43.46</v>
      </c>
      <c r="J16">
        <f>BYPL_EOD!AE16+BYPL_EOD!AF16</f>
        <v>24.69</v>
      </c>
      <c r="K16">
        <f>MES_EOD!AE16+MES_EOD!AF16</f>
        <v>9.31</v>
      </c>
      <c r="L16">
        <f>NDMC_EOD!AE16+NDMC_EOD!AF16</f>
        <v>46.55</v>
      </c>
      <c r="M16">
        <f>TPDDL_EOD!AE16+TPDDL_EOD!AF16</f>
        <v>30</v>
      </c>
      <c r="N16">
        <f t="shared" si="0"/>
        <v>154.01</v>
      </c>
      <c r="O16" s="112">
        <f t="shared" si="1"/>
        <v>-9.9999999999909051E-3</v>
      </c>
      <c r="P16">
        <v>43.457178105317837</v>
      </c>
      <c r="Q16">
        <v>24.688396857346927</v>
      </c>
      <c r="R16">
        <v>9.309395493799105</v>
      </c>
      <c r="S16">
        <v>46.546977468995522</v>
      </c>
      <c r="T16">
        <v>29.998052074540617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43.46</v>
      </c>
      <c r="J17">
        <f>BYPL_EOD!AE17+BYPL_EOD!AF17</f>
        <v>24.69</v>
      </c>
      <c r="K17">
        <f>MES_EOD!AE17+MES_EOD!AF17</f>
        <v>9.31</v>
      </c>
      <c r="L17">
        <f>NDMC_EOD!AE17+NDMC_EOD!AF17</f>
        <v>46.55</v>
      </c>
      <c r="M17">
        <f>TPDDL_EOD!AE17+TPDDL_EOD!AF17</f>
        <v>30</v>
      </c>
      <c r="N17">
        <f t="shared" si="0"/>
        <v>154.01</v>
      </c>
      <c r="O17" s="112">
        <f t="shared" si="1"/>
        <v>-9.9999999999909051E-3</v>
      </c>
      <c r="P17">
        <v>43.457178105317837</v>
      </c>
      <c r="Q17">
        <v>24.688396857346927</v>
      </c>
      <c r="R17">
        <v>9.309395493799105</v>
      </c>
      <c r="S17">
        <v>46.546977468995522</v>
      </c>
      <c r="T17">
        <v>29.998052074540617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43.46</v>
      </c>
      <c r="J18">
        <f>BYPL_EOD!AE18+BYPL_EOD!AF18</f>
        <v>24.69</v>
      </c>
      <c r="K18">
        <f>MES_EOD!AE18+MES_EOD!AF18</f>
        <v>9.31</v>
      </c>
      <c r="L18">
        <f>NDMC_EOD!AE18+NDMC_EOD!AF18</f>
        <v>46.55</v>
      </c>
      <c r="M18">
        <f>TPDDL_EOD!AE18+TPDDL_EOD!AF18</f>
        <v>30</v>
      </c>
      <c r="N18">
        <f t="shared" si="0"/>
        <v>154.01</v>
      </c>
      <c r="O18" s="112">
        <f t="shared" si="1"/>
        <v>-9.9999999999909051E-3</v>
      </c>
      <c r="P18">
        <v>43.457178105317837</v>
      </c>
      <c r="Q18">
        <v>24.688396857346927</v>
      </c>
      <c r="R18">
        <v>9.309395493799105</v>
      </c>
      <c r="S18">
        <v>46.546977468995522</v>
      </c>
      <c r="T18">
        <v>29.998052074540617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43.46</v>
      </c>
      <c r="J19">
        <f>BYPL_EOD!AE19+BYPL_EOD!AF19</f>
        <v>24.69</v>
      </c>
      <c r="K19">
        <f>MES_EOD!AE19+MES_EOD!AF19</f>
        <v>9.31</v>
      </c>
      <c r="L19">
        <f>NDMC_EOD!AE19+NDMC_EOD!AF19</f>
        <v>46.55</v>
      </c>
      <c r="M19">
        <f>TPDDL_EOD!AE19+TPDDL_EOD!AF19</f>
        <v>30</v>
      </c>
      <c r="N19">
        <f t="shared" si="0"/>
        <v>154.01</v>
      </c>
      <c r="O19" s="112">
        <f t="shared" si="1"/>
        <v>-9.9999999999909051E-3</v>
      </c>
      <c r="P19">
        <v>43.457178105317837</v>
      </c>
      <c r="Q19">
        <v>24.688396857346927</v>
      </c>
      <c r="R19">
        <v>9.309395493799105</v>
      </c>
      <c r="S19">
        <v>46.546977468995522</v>
      </c>
      <c r="T19">
        <v>29.998052074540617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43.46</v>
      </c>
      <c r="J20">
        <f>BYPL_EOD!AE20+BYPL_EOD!AF20</f>
        <v>24.69</v>
      </c>
      <c r="K20">
        <f>MES_EOD!AE20+MES_EOD!AF20</f>
        <v>9.31</v>
      </c>
      <c r="L20">
        <f>NDMC_EOD!AE20+NDMC_EOD!AF20</f>
        <v>46.55</v>
      </c>
      <c r="M20">
        <f>TPDDL_EOD!AE20+TPDDL_EOD!AF20</f>
        <v>30</v>
      </c>
      <c r="N20">
        <f t="shared" si="0"/>
        <v>154.01</v>
      </c>
      <c r="O20" s="112">
        <f t="shared" si="1"/>
        <v>-9.9999999999909051E-3</v>
      </c>
      <c r="P20">
        <v>43.457178105317837</v>
      </c>
      <c r="Q20">
        <v>24.688396857346927</v>
      </c>
      <c r="R20">
        <v>9.309395493799105</v>
      </c>
      <c r="S20">
        <v>46.546977468995522</v>
      </c>
      <c r="T20">
        <v>29.998052074540617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43.46</v>
      </c>
      <c r="J21">
        <f>BYPL_EOD!AE21+BYPL_EOD!AF21</f>
        <v>24.69</v>
      </c>
      <c r="K21">
        <f>MES_EOD!AE21+MES_EOD!AF21</f>
        <v>9.31</v>
      </c>
      <c r="L21">
        <f>NDMC_EOD!AE21+NDMC_EOD!AF21</f>
        <v>46.55</v>
      </c>
      <c r="M21">
        <f>TPDDL_EOD!AE21+TPDDL_EOD!AF21</f>
        <v>30</v>
      </c>
      <c r="N21">
        <f t="shared" si="0"/>
        <v>154.01</v>
      </c>
      <c r="O21" s="112">
        <f t="shared" si="1"/>
        <v>-9.9999999999909051E-3</v>
      </c>
      <c r="P21">
        <v>43.457178105317837</v>
      </c>
      <c r="Q21">
        <v>24.688396857346927</v>
      </c>
      <c r="R21">
        <v>9.309395493799105</v>
      </c>
      <c r="S21">
        <v>46.546977468995522</v>
      </c>
      <c r="T21">
        <v>29.998052074540617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43.46</v>
      </c>
      <c r="J22">
        <f>BYPL_EOD!AE22+BYPL_EOD!AF22</f>
        <v>24.69</v>
      </c>
      <c r="K22">
        <f>MES_EOD!AE22+MES_EOD!AF22</f>
        <v>9.31</v>
      </c>
      <c r="L22">
        <f>NDMC_EOD!AE22+NDMC_EOD!AF22</f>
        <v>46.55</v>
      </c>
      <c r="M22">
        <f>TPDDL_EOD!AE22+TPDDL_EOD!AF22</f>
        <v>30</v>
      </c>
      <c r="N22">
        <f t="shared" si="0"/>
        <v>154.01</v>
      </c>
      <c r="O22" s="112">
        <f t="shared" si="1"/>
        <v>-9.9999999999909051E-3</v>
      </c>
      <c r="P22">
        <v>43.457178105317837</v>
      </c>
      <c r="Q22">
        <v>24.688396857346927</v>
      </c>
      <c r="R22">
        <v>9.309395493799105</v>
      </c>
      <c r="S22">
        <v>46.546977468995522</v>
      </c>
      <c r="T22">
        <v>29.998052074540617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43.46</v>
      </c>
      <c r="J23">
        <f>BYPL_EOD!AE23+BYPL_EOD!AF23</f>
        <v>24.69</v>
      </c>
      <c r="K23">
        <f>MES_EOD!AE23+MES_EOD!AF23</f>
        <v>9.31</v>
      </c>
      <c r="L23">
        <f>NDMC_EOD!AE23+NDMC_EOD!AF23</f>
        <v>46.55</v>
      </c>
      <c r="M23">
        <f>TPDDL_EOD!AE23+TPDDL_EOD!AF23</f>
        <v>30</v>
      </c>
      <c r="N23">
        <f t="shared" si="0"/>
        <v>154.01</v>
      </c>
      <c r="O23" s="112">
        <f t="shared" si="1"/>
        <v>-9.9999999999909051E-3</v>
      </c>
      <c r="P23">
        <v>43.457178105317837</v>
      </c>
      <c r="Q23">
        <v>24.688396857346927</v>
      </c>
      <c r="R23">
        <v>9.309395493799105</v>
      </c>
      <c r="S23">
        <v>46.546977468995522</v>
      </c>
      <c r="T23">
        <v>29.998052074540617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43.46</v>
      </c>
      <c r="J24">
        <f>BYPL_EOD!AE24+BYPL_EOD!AF24</f>
        <v>24.69</v>
      </c>
      <c r="K24">
        <f>MES_EOD!AE24+MES_EOD!AF24</f>
        <v>9.31</v>
      </c>
      <c r="L24">
        <f>NDMC_EOD!AE24+NDMC_EOD!AF24</f>
        <v>46.55</v>
      </c>
      <c r="M24">
        <f>TPDDL_EOD!AE24+TPDDL_EOD!AF24</f>
        <v>30</v>
      </c>
      <c r="N24">
        <f t="shared" si="0"/>
        <v>154.01</v>
      </c>
      <c r="O24" s="112">
        <f t="shared" si="1"/>
        <v>-9.9999999999909051E-3</v>
      </c>
      <c r="P24">
        <v>43.457178105317837</v>
      </c>
      <c r="Q24">
        <v>24.688396857346927</v>
      </c>
      <c r="R24">
        <v>9.309395493799105</v>
      </c>
      <c r="S24">
        <v>46.546977468995522</v>
      </c>
      <c r="T24">
        <v>29.998052074540617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43.46</v>
      </c>
      <c r="J25">
        <f>BYPL_EOD!AE25+BYPL_EOD!AF25</f>
        <v>24.69</v>
      </c>
      <c r="K25">
        <f>MES_EOD!AE25+MES_EOD!AF25</f>
        <v>9.31</v>
      </c>
      <c r="L25">
        <f>NDMC_EOD!AE25+NDMC_EOD!AF25</f>
        <v>46.55</v>
      </c>
      <c r="M25">
        <f>TPDDL_EOD!AE25+TPDDL_EOD!AF25</f>
        <v>30</v>
      </c>
      <c r="N25">
        <f t="shared" si="0"/>
        <v>154.01</v>
      </c>
      <c r="O25" s="112">
        <f t="shared" si="1"/>
        <v>-9.9999999999909051E-3</v>
      </c>
      <c r="P25">
        <v>43.457178105317837</v>
      </c>
      <c r="Q25">
        <v>24.688396857346927</v>
      </c>
      <c r="R25">
        <v>9.309395493799105</v>
      </c>
      <c r="S25">
        <v>46.546977468995522</v>
      </c>
      <c r="T25">
        <v>29.998052074540617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43.46</v>
      </c>
      <c r="J26">
        <f>BYPL_EOD!AE26+BYPL_EOD!AF26</f>
        <v>24.69</v>
      </c>
      <c r="K26">
        <f>MES_EOD!AE26+MES_EOD!AF26</f>
        <v>9.31</v>
      </c>
      <c r="L26">
        <f>NDMC_EOD!AE26+NDMC_EOD!AF26</f>
        <v>46.55</v>
      </c>
      <c r="M26">
        <f>TPDDL_EOD!AE26+TPDDL_EOD!AF26</f>
        <v>30</v>
      </c>
      <c r="N26">
        <f t="shared" si="0"/>
        <v>154.01</v>
      </c>
      <c r="O26" s="112">
        <f t="shared" si="1"/>
        <v>-9.9999999999909051E-3</v>
      </c>
      <c r="P26">
        <v>43.457178105317837</v>
      </c>
      <c r="Q26">
        <v>24.688396857346927</v>
      </c>
      <c r="R26">
        <v>9.309395493799105</v>
      </c>
      <c r="S26">
        <v>46.546977468995522</v>
      </c>
      <c r="T26">
        <v>29.998052074540617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43.46</v>
      </c>
      <c r="J27">
        <f>BYPL_EOD!AE27+BYPL_EOD!AF27</f>
        <v>24.69</v>
      </c>
      <c r="K27">
        <f>MES_EOD!AE27+MES_EOD!AF27</f>
        <v>9.31</v>
      </c>
      <c r="L27">
        <f>NDMC_EOD!AE27+NDMC_EOD!AF27</f>
        <v>46.55</v>
      </c>
      <c r="M27">
        <f>TPDDL_EOD!AE27+TPDDL_EOD!AF27</f>
        <v>30</v>
      </c>
      <c r="N27">
        <f t="shared" si="0"/>
        <v>154.01</v>
      </c>
      <c r="O27" s="112">
        <f t="shared" si="1"/>
        <v>-9.9999999999909051E-3</v>
      </c>
      <c r="P27">
        <v>43.457178105317837</v>
      </c>
      <c r="Q27">
        <v>24.688396857346927</v>
      </c>
      <c r="R27">
        <v>9.309395493799105</v>
      </c>
      <c r="S27">
        <v>46.546977468995522</v>
      </c>
      <c r="T27">
        <v>29.998052074540617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43.46</v>
      </c>
      <c r="J28">
        <f>BYPL_EOD!AE28+BYPL_EOD!AF28</f>
        <v>24.69</v>
      </c>
      <c r="K28">
        <f>MES_EOD!AE28+MES_EOD!AF28</f>
        <v>9.31</v>
      </c>
      <c r="L28">
        <f>NDMC_EOD!AE28+NDMC_EOD!AF28</f>
        <v>46.55</v>
      </c>
      <c r="M28">
        <f>TPDDL_EOD!AE28+TPDDL_EOD!AF28</f>
        <v>30</v>
      </c>
      <c r="N28">
        <f t="shared" si="0"/>
        <v>154.01</v>
      </c>
      <c r="O28" s="112">
        <f t="shared" si="1"/>
        <v>-9.9999999999909051E-3</v>
      </c>
      <c r="P28">
        <v>43.457178105317837</v>
      </c>
      <c r="Q28">
        <v>24.688396857346927</v>
      </c>
      <c r="R28">
        <v>9.309395493799105</v>
      </c>
      <c r="S28">
        <v>46.546977468995522</v>
      </c>
      <c r="T28">
        <v>29.998052074540617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43.46</v>
      </c>
      <c r="J29">
        <f>BYPL_EOD!AE29+BYPL_EOD!AF29</f>
        <v>24.69</v>
      </c>
      <c r="K29">
        <f>MES_EOD!AE29+MES_EOD!AF29</f>
        <v>9.31</v>
      </c>
      <c r="L29">
        <f>NDMC_EOD!AE29+NDMC_EOD!AF29</f>
        <v>46.55</v>
      </c>
      <c r="M29">
        <f>TPDDL_EOD!AE29+TPDDL_EOD!AF29</f>
        <v>30</v>
      </c>
      <c r="N29">
        <f t="shared" si="0"/>
        <v>154.01</v>
      </c>
      <c r="O29" s="112">
        <f t="shared" si="1"/>
        <v>-9.9999999999909051E-3</v>
      </c>
      <c r="P29">
        <v>43.457178105317837</v>
      </c>
      <c r="Q29">
        <v>24.688396857346927</v>
      </c>
      <c r="R29">
        <v>9.309395493799105</v>
      </c>
      <c r="S29">
        <v>46.546977468995522</v>
      </c>
      <c r="T29">
        <v>29.998052074540617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43.46</v>
      </c>
      <c r="J30">
        <f>BYPL_EOD!AE30+BYPL_EOD!AF30</f>
        <v>24.69</v>
      </c>
      <c r="K30">
        <f>MES_EOD!AE30+MES_EOD!AF30</f>
        <v>9.31</v>
      </c>
      <c r="L30">
        <f>NDMC_EOD!AE30+NDMC_EOD!AF30</f>
        <v>46.55</v>
      </c>
      <c r="M30">
        <f>TPDDL_EOD!AE30+TPDDL_EOD!AF30</f>
        <v>30</v>
      </c>
      <c r="N30">
        <f t="shared" si="0"/>
        <v>154.01</v>
      </c>
      <c r="O30" s="112">
        <f t="shared" si="1"/>
        <v>-9.9999999999909051E-3</v>
      </c>
      <c r="P30">
        <v>43.457178105317837</v>
      </c>
      <c r="Q30">
        <v>24.688396857346927</v>
      </c>
      <c r="R30">
        <v>9.309395493799105</v>
      </c>
      <c r="S30">
        <v>46.546977468995522</v>
      </c>
      <c r="T30">
        <v>29.998052074540617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42.76</v>
      </c>
      <c r="J31">
        <f>BYPL_EOD!AE31+BYPL_EOD!AF31</f>
        <v>24.29</v>
      </c>
      <c r="K31">
        <f>MES_EOD!AE31+MES_EOD!AF31</f>
        <v>9.16</v>
      </c>
      <c r="L31">
        <f>NDMC_EOD!AE31+NDMC_EOD!AF31</f>
        <v>45.8</v>
      </c>
      <c r="M31">
        <f>TPDDL_EOD!AE31+TPDDL_EOD!AF31</f>
        <v>30</v>
      </c>
      <c r="N31">
        <f t="shared" si="0"/>
        <v>152.01</v>
      </c>
      <c r="O31" s="112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42.76</v>
      </c>
      <c r="J32">
        <f>BYPL_EOD!AE32+BYPL_EOD!AF32</f>
        <v>24.29</v>
      </c>
      <c r="K32">
        <f>MES_EOD!AE32+MES_EOD!AF32</f>
        <v>9.16</v>
      </c>
      <c r="L32">
        <f>NDMC_EOD!AE32+NDMC_EOD!AF32</f>
        <v>45.8</v>
      </c>
      <c r="M32">
        <f>TPDDL_EOD!AE32+TPDDL_EOD!AF32</f>
        <v>30</v>
      </c>
      <c r="N32">
        <f t="shared" si="0"/>
        <v>152.01</v>
      </c>
      <c r="O32" s="112">
        <f t="shared" si="1"/>
        <v>-9.9999999999909051E-3</v>
      </c>
      <c r="P32">
        <v>42.757187027169266</v>
      </c>
      <c r="Q32">
        <v>24.288402078810606</v>
      </c>
      <c r="R32">
        <v>9.15939740806526</v>
      </c>
      <c r="S32">
        <v>45.796987040326293</v>
      </c>
      <c r="T32">
        <v>29.998026445628579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42.76</v>
      </c>
      <c r="J33">
        <f>BYPL_EOD!AE33+BYPL_EOD!AF33</f>
        <v>24.29</v>
      </c>
      <c r="K33">
        <f>MES_EOD!AE33+MES_EOD!AF33</f>
        <v>9.16</v>
      </c>
      <c r="L33">
        <f>NDMC_EOD!AE33+NDMC_EOD!AF33</f>
        <v>45.8</v>
      </c>
      <c r="M33">
        <f>TPDDL_EOD!AE33+TPDDL_EOD!AF33</f>
        <v>30</v>
      </c>
      <c r="N33">
        <f t="shared" si="0"/>
        <v>152.01</v>
      </c>
      <c r="O33" s="112">
        <f t="shared" si="1"/>
        <v>-9.9999999999909051E-3</v>
      </c>
      <c r="P33">
        <v>42.757187027169266</v>
      </c>
      <c r="Q33">
        <v>24.288402078810606</v>
      </c>
      <c r="R33">
        <v>9.15939740806526</v>
      </c>
      <c r="S33">
        <v>45.796987040326293</v>
      </c>
      <c r="T33">
        <v>29.998026445628579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42.76</v>
      </c>
      <c r="J34">
        <f>BYPL_EOD!AE34+BYPL_EOD!AF34</f>
        <v>24.29</v>
      </c>
      <c r="K34">
        <f>MES_EOD!AE34+MES_EOD!AF34</f>
        <v>9.16</v>
      </c>
      <c r="L34">
        <f>NDMC_EOD!AE34+NDMC_EOD!AF34</f>
        <v>45.8</v>
      </c>
      <c r="M34">
        <f>TPDDL_EOD!AE34+TPDDL_EOD!AF34</f>
        <v>30</v>
      </c>
      <c r="N34">
        <f t="shared" si="0"/>
        <v>152.01</v>
      </c>
      <c r="O34" s="112">
        <f t="shared" si="1"/>
        <v>-9.9999999999909051E-3</v>
      </c>
      <c r="P34">
        <v>42.757187027169266</v>
      </c>
      <c r="Q34">
        <v>24.288402078810606</v>
      </c>
      <c r="R34">
        <v>9.15939740806526</v>
      </c>
      <c r="S34">
        <v>45.796987040326293</v>
      </c>
      <c r="T34">
        <v>29.998026445628579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42.76</v>
      </c>
      <c r="J35">
        <f>BYPL_EOD!AE35+BYPL_EOD!AF35</f>
        <v>24.29</v>
      </c>
      <c r="K35">
        <f>MES_EOD!AE35+MES_EOD!AF35</f>
        <v>9.16</v>
      </c>
      <c r="L35">
        <f>NDMC_EOD!AE35+NDMC_EOD!AF35</f>
        <v>45.8</v>
      </c>
      <c r="M35">
        <f>TPDDL_EOD!AE35+TPDDL_EOD!AF35</f>
        <v>30</v>
      </c>
      <c r="N35">
        <f t="shared" si="0"/>
        <v>152.01</v>
      </c>
      <c r="O35" s="112">
        <f t="shared" si="1"/>
        <v>-9.9999999999909051E-3</v>
      </c>
      <c r="P35">
        <v>42.757187027169266</v>
      </c>
      <c r="Q35">
        <v>24.288402078810606</v>
      </c>
      <c r="R35">
        <v>9.15939740806526</v>
      </c>
      <c r="S35">
        <v>45.796987040326293</v>
      </c>
      <c r="T35">
        <v>29.998026445628579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42.76</v>
      </c>
      <c r="J36">
        <f>BYPL_EOD!AE36+BYPL_EOD!AF36</f>
        <v>24.29</v>
      </c>
      <c r="K36">
        <f>MES_EOD!AE36+MES_EOD!AF36</f>
        <v>9.16</v>
      </c>
      <c r="L36">
        <f>NDMC_EOD!AE36+NDMC_EOD!AF36</f>
        <v>45.8</v>
      </c>
      <c r="M36">
        <f>TPDDL_EOD!AE36+TPDDL_EOD!AF36</f>
        <v>30</v>
      </c>
      <c r="N36">
        <f t="shared" si="0"/>
        <v>152.01</v>
      </c>
      <c r="O36" s="112">
        <f t="shared" si="1"/>
        <v>-9.9999999999909051E-3</v>
      </c>
      <c r="P36">
        <v>42.757187027169266</v>
      </c>
      <c r="Q36">
        <v>24.288402078810606</v>
      </c>
      <c r="R36">
        <v>9.15939740806526</v>
      </c>
      <c r="S36">
        <v>45.796987040326293</v>
      </c>
      <c r="T36">
        <v>29.998026445628579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42.76</v>
      </c>
      <c r="J37">
        <f>BYPL_EOD!AE37+BYPL_EOD!AF37</f>
        <v>24.29</v>
      </c>
      <c r="K37">
        <f>MES_EOD!AE37+MES_EOD!AF37</f>
        <v>9.16</v>
      </c>
      <c r="L37">
        <f>NDMC_EOD!AE37+NDMC_EOD!AF37</f>
        <v>45.8</v>
      </c>
      <c r="M37">
        <f>TPDDL_EOD!AE37+TPDDL_EOD!AF37</f>
        <v>30</v>
      </c>
      <c r="N37">
        <f t="shared" si="0"/>
        <v>152.01</v>
      </c>
      <c r="O37" s="112">
        <f t="shared" si="1"/>
        <v>-9.9999999999909051E-3</v>
      </c>
      <c r="P37">
        <v>42.757187027169266</v>
      </c>
      <c r="Q37">
        <v>24.288402078810606</v>
      </c>
      <c r="R37">
        <v>9.15939740806526</v>
      </c>
      <c r="S37">
        <v>45.796987040326293</v>
      </c>
      <c r="T37">
        <v>29.998026445628579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42.76</v>
      </c>
      <c r="J38">
        <f>BYPL_EOD!AE38+BYPL_EOD!AF38</f>
        <v>24.29</v>
      </c>
      <c r="K38">
        <f>MES_EOD!AE38+MES_EOD!AF38</f>
        <v>9.16</v>
      </c>
      <c r="L38">
        <f>NDMC_EOD!AE38+NDMC_EOD!AF38</f>
        <v>45.8</v>
      </c>
      <c r="M38">
        <f>TPDDL_EOD!AE38+TPDDL_EOD!AF38</f>
        <v>30</v>
      </c>
      <c r="N38">
        <f t="shared" si="0"/>
        <v>152.01</v>
      </c>
      <c r="O38" s="112">
        <f t="shared" si="1"/>
        <v>-9.9999999999909051E-3</v>
      </c>
      <c r="P38">
        <v>42.757187027169266</v>
      </c>
      <c r="Q38">
        <v>24.288402078810606</v>
      </c>
      <c r="R38">
        <v>9.15939740806526</v>
      </c>
      <c r="S38">
        <v>45.796987040326293</v>
      </c>
      <c r="T38">
        <v>29.998026445628579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42.76</v>
      </c>
      <c r="J39">
        <f>BYPL_EOD!AE39+BYPL_EOD!AF39</f>
        <v>24.29</v>
      </c>
      <c r="K39">
        <f>MES_EOD!AE39+MES_EOD!AF39</f>
        <v>9.16</v>
      </c>
      <c r="L39">
        <f>NDMC_EOD!AE39+NDMC_EOD!AF39</f>
        <v>45.8</v>
      </c>
      <c r="M39">
        <f>TPDDL_EOD!AE39+TPDDL_EOD!AF39</f>
        <v>30</v>
      </c>
      <c r="N39">
        <f t="shared" si="0"/>
        <v>152.01</v>
      </c>
      <c r="O39" s="112">
        <f t="shared" si="1"/>
        <v>-9.9999999999909051E-3</v>
      </c>
      <c r="P39">
        <v>42.757187027169266</v>
      </c>
      <c r="Q39">
        <v>24.288402078810606</v>
      </c>
      <c r="R39">
        <v>9.15939740806526</v>
      </c>
      <c r="S39">
        <v>45.796987040326293</v>
      </c>
      <c r="T39">
        <v>29.998026445628579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42.76</v>
      </c>
      <c r="J40">
        <f>BYPL_EOD!AE40+BYPL_EOD!AF40</f>
        <v>24.29</v>
      </c>
      <c r="K40">
        <f>MES_EOD!AE40+MES_EOD!AF40</f>
        <v>9.16</v>
      </c>
      <c r="L40">
        <f>NDMC_EOD!AE40+NDMC_EOD!AF40</f>
        <v>45.8</v>
      </c>
      <c r="M40">
        <f>TPDDL_EOD!AE40+TPDDL_EOD!AF40</f>
        <v>30</v>
      </c>
      <c r="N40">
        <f t="shared" si="0"/>
        <v>152.01</v>
      </c>
      <c r="O40" s="112">
        <f t="shared" si="1"/>
        <v>-9.9999999999909051E-3</v>
      </c>
      <c r="P40">
        <v>42.757187027169266</v>
      </c>
      <c r="Q40">
        <v>24.288402078810606</v>
      </c>
      <c r="R40">
        <v>9.15939740806526</v>
      </c>
      <c r="S40">
        <v>45.796987040326293</v>
      </c>
      <c r="T40">
        <v>29.998026445628579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42.76</v>
      </c>
      <c r="J41">
        <f>BYPL_EOD!AE41+BYPL_EOD!AF41</f>
        <v>24.29</v>
      </c>
      <c r="K41">
        <f>MES_EOD!AE41+MES_EOD!AF41</f>
        <v>9.16</v>
      </c>
      <c r="L41">
        <f>NDMC_EOD!AE41+NDMC_EOD!AF41</f>
        <v>45.8</v>
      </c>
      <c r="M41">
        <f>TPDDL_EOD!AE41+TPDDL_EOD!AF41</f>
        <v>30</v>
      </c>
      <c r="N41">
        <f t="shared" si="0"/>
        <v>152.01</v>
      </c>
      <c r="O41" s="112">
        <f t="shared" si="1"/>
        <v>-9.9999999999909051E-3</v>
      </c>
      <c r="P41">
        <v>42.757187027169266</v>
      </c>
      <c r="Q41">
        <v>24.288402078810606</v>
      </c>
      <c r="R41">
        <v>9.15939740806526</v>
      </c>
      <c r="S41">
        <v>45.796987040326293</v>
      </c>
      <c r="T41">
        <v>29.998026445628579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42.76</v>
      </c>
      <c r="J42">
        <f>BYPL_EOD!AE42+BYPL_EOD!AF42</f>
        <v>24.29</v>
      </c>
      <c r="K42">
        <f>MES_EOD!AE42+MES_EOD!AF42</f>
        <v>9.16</v>
      </c>
      <c r="L42">
        <f>NDMC_EOD!AE42+NDMC_EOD!AF42</f>
        <v>45.8</v>
      </c>
      <c r="M42">
        <f>TPDDL_EOD!AE42+TPDDL_EOD!AF42</f>
        <v>30</v>
      </c>
      <c r="N42">
        <f t="shared" si="0"/>
        <v>152.01</v>
      </c>
      <c r="O42" s="112">
        <f t="shared" si="1"/>
        <v>-9.9999999999909051E-3</v>
      </c>
      <c r="P42">
        <v>42.757187027169266</v>
      </c>
      <c r="Q42">
        <v>24.288402078810606</v>
      </c>
      <c r="R42">
        <v>9.15939740806526</v>
      </c>
      <c r="S42">
        <v>45.796987040326293</v>
      </c>
      <c r="T42">
        <v>29.998026445628579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42.76</v>
      </c>
      <c r="J43">
        <f>BYPL_EOD!AE43+BYPL_EOD!AF43</f>
        <v>24.29</v>
      </c>
      <c r="K43">
        <f>MES_EOD!AE43+MES_EOD!AF43</f>
        <v>9.16</v>
      </c>
      <c r="L43">
        <f>NDMC_EOD!AE43+NDMC_EOD!AF43</f>
        <v>45.8</v>
      </c>
      <c r="M43">
        <f>TPDDL_EOD!AE43+TPDDL_EOD!AF43</f>
        <v>30</v>
      </c>
      <c r="N43">
        <f t="shared" si="0"/>
        <v>152.01</v>
      </c>
      <c r="O43" s="112">
        <f t="shared" si="1"/>
        <v>-9.9999999999909051E-3</v>
      </c>
      <c r="P43">
        <v>42.757187027169266</v>
      </c>
      <c r="Q43">
        <v>24.288402078810606</v>
      </c>
      <c r="R43">
        <v>9.15939740806526</v>
      </c>
      <c r="S43">
        <v>45.796987040326293</v>
      </c>
      <c r="T43">
        <v>29.998026445628579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42.76</v>
      </c>
      <c r="J44">
        <f>BYPL_EOD!AE44+BYPL_EOD!AF44</f>
        <v>24.29</v>
      </c>
      <c r="K44">
        <f>MES_EOD!AE44+MES_EOD!AF44</f>
        <v>9.16</v>
      </c>
      <c r="L44">
        <f>NDMC_EOD!AE44+NDMC_EOD!AF44</f>
        <v>45.8</v>
      </c>
      <c r="M44">
        <f>TPDDL_EOD!AE44+TPDDL_EOD!AF44</f>
        <v>30</v>
      </c>
      <c r="N44">
        <f t="shared" si="0"/>
        <v>152.01</v>
      </c>
      <c r="O44" s="112">
        <f t="shared" si="1"/>
        <v>-9.9999999999909051E-3</v>
      </c>
      <c r="P44">
        <v>42.757187027169266</v>
      </c>
      <c r="Q44">
        <v>24.288402078810606</v>
      </c>
      <c r="R44">
        <v>9.15939740806526</v>
      </c>
      <c r="S44">
        <v>45.796987040326293</v>
      </c>
      <c r="T44">
        <v>29.998026445628579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42.01</v>
      </c>
      <c r="J45">
        <f>BYPL_EOD!AE45+BYPL_EOD!AF45</f>
        <v>24</v>
      </c>
      <c r="K45">
        <f>MES_EOD!AE45+MES_EOD!AF45</f>
        <v>9</v>
      </c>
      <c r="L45">
        <f>NDMC_EOD!AE45+NDMC_EOD!AF45</f>
        <v>44.99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42.01</v>
      </c>
      <c r="Q45">
        <v>24</v>
      </c>
      <c r="R45">
        <v>9</v>
      </c>
      <c r="S45">
        <v>44.99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147</v>
      </c>
      <c r="E46">
        <f>PPCL!N46</f>
        <v>0</v>
      </c>
      <c r="F46">
        <f t="shared" si="4"/>
        <v>265</v>
      </c>
      <c r="G46">
        <f t="shared" si="5"/>
        <v>147</v>
      </c>
      <c r="H46" s="112"/>
      <c r="I46">
        <f>BRPL_EOD!AE46+BRPL_EOD!AF46</f>
        <v>40.700000000000003</v>
      </c>
      <c r="J46">
        <f>BYPL_EOD!AE46+BYPL_EOD!AF46</f>
        <v>24</v>
      </c>
      <c r="K46">
        <f>MES_EOD!AE46+MES_EOD!AF46</f>
        <v>8.7200000000000006</v>
      </c>
      <c r="L46">
        <f>NDMC_EOD!AE46+NDMC_EOD!AF46</f>
        <v>43.59</v>
      </c>
      <c r="M46">
        <f>TPDDL_EOD!AE46+TPDDL_EOD!AF46</f>
        <v>30</v>
      </c>
      <c r="N46">
        <f t="shared" si="0"/>
        <v>147.01</v>
      </c>
      <c r="O46" s="112">
        <f t="shared" si="1"/>
        <v>-9.9999999999909051E-3</v>
      </c>
      <c r="P46">
        <v>40.697231480851649</v>
      </c>
      <c r="Q46">
        <v>23.998367457996057</v>
      </c>
      <c r="R46">
        <v>8.7194068430719014</v>
      </c>
      <c r="S46">
        <v>43.58703489558534</v>
      </c>
      <c r="T46">
        <v>29.99795932249507</v>
      </c>
      <c r="U46" s="114">
        <f t="shared" si="2"/>
        <v>147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147</v>
      </c>
      <c r="E47">
        <f>PPCL!N47</f>
        <v>0</v>
      </c>
      <c r="F47">
        <f t="shared" si="4"/>
        <v>265</v>
      </c>
      <c r="G47">
        <f t="shared" si="5"/>
        <v>147</v>
      </c>
      <c r="H47" s="112"/>
      <c r="I47">
        <f>BRPL_EOD!AE47+BRPL_EOD!AF47</f>
        <v>40.700000000000003</v>
      </c>
      <c r="J47">
        <f>BYPL_EOD!AE47+BYPL_EOD!AF47</f>
        <v>24</v>
      </c>
      <c r="K47">
        <f>MES_EOD!AE47+MES_EOD!AF47</f>
        <v>8.7200000000000006</v>
      </c>
      <c r="L47">
        <f>NDMC_EOD!AE47+NDMC_EOD!AF47</f>
        <v>43.59</v>
      </c>
      <c r="M47">
        <f>TPDDL_EOD!AE47+TPDDL_EOD!AF47</f>
        <v>30</v>
      </c>
      <c r="N47">
        <f t="shared" si="0"/>
        <v>147.01</v>
      </c>
      <c r="O47" s="112">
        <f t="shared" si="1"/>
        <v>-9.9999999999909051E-3</v>
      </c>
      <c r="P47">
        <v>40.697231480851649</v>
      </c>
      <c r="Q47">
        <v>23.998367457996057</v>
      </c>
      <c r="R47">
        <v>8.7194068430719014</v>
      </c>
      <c r="S47">
        <v>43.58703489558534</v>
      </c>
      <c r="T47">
        <v>29.99795932249507</v>
      </c>
      <c r="U47" s="114">
        <f t="shared" si="2"/>
        <v>147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147</v>
      </c>
      <c r="E48">
        <f>PPCL!N48</f>
        <v>0</v>
      </c>
      <c r="F48">
        <f t="shared" si="4"/>
        <v>265</v>
      </c>
      <c r="G48">
        <f t="shared" si="5"/>
        <v>147</v>
      </c>
      <c r="H48" s="112"/>
      <c r="I48">
        <f>BRPL_EOD!AE48+BRPL_EOD!AF48</f>
        <v>40.700000000000003</v>
      </c>
      <c r="J48">
        <f>BYPL_EOD!AE48+BYPL_EOD!AF48</f>
        <v>24</v>
      </c>
      <c r="K48">
        <f>MES_EOD!AE48+MES_EOD!AF48</f>
        <v>8.7200000000000006</v>
      </c>
      <c r="L48">
        <f>NDMC_EOD!AE48+NDMC_EOD!AF48</f>
        <v>43.59</v>
      </c>
      <c r="M48">
        <f>TPDDL_EOD!AE48+TPDDL_EOD!AF48</f>
        <v>30</v>
      </c>
      <c r="N48">
        <f t="shared" si="0"/>
        <v>147.01</v>
      </c>
      <c r="O48" s="112">
        <f t="shared" si="1"/>
        <v>-9.9999999999909051E-3</v>
      </c>
      <c r="P48">
        <v>40.697231480851649</v>
      </c>
      <c r="Q48">
        <v>23.998367457996057</v>
      </c>
      <c r="R48">
        <v>8.7194068430719014</v>
      </c>
      <c r="S48">
        <v>43.58703489558534</v>
      </c>
      <c r="T48">
        <v>29.99795932249507</v>
      </c>
      <c r="U48" s="114">
        <f t="shared" si="2"/>
        <v>147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147</v>
      </c>
      <c r="E49">
        <f>PPCL!N49</f>
        <v>0</v>
      </c>
      <c r="F49">
        <f t="shared" si="4"/>
        <v>265</v>
      </c>
      <c r="G49">
        <f t="shared" si="5"/>
        <v>147</v>
      </c>
      <c r="H49" s="112"/>
      <c r="I49">
        <f>BRPL_EOD!AE49+BRPL_EOD!AF49</f>
        <v>40.700000000000003</v>
      </c>
      <c r="J49">
        <f>BYPL_EOD!AE49+BYPL_EOD!AF49</f>
        <v>24</v>
      </c>
      <c r="K49">
        <f>MES_EOD!AE49+MES_EOD!AF49</f>
        <v>8.7200000000000006</v>
      </c>
      <c r="L49">
        <f>NDMC_EOD!AE49+NDMC_EOD!AF49</f>
        <v>43.59</v>
      </c>
      <c r="M49">
        <f>TPDDL_EOD!AE49+TPDDL_EOD!AF49</f>
        <v>30</v>
      </c>
      <c r="N49">
        <f t="shared" si="0"/>
        <v>147.01</v>
      </c>
      <c r="O49" s="112">
        <f t="shared" si="1"/>
        <v>-9.9999999999909051E-3</v>
      </c>
      <c r="P49">
        <v>40.697231480851649</v>
      </c>
      <c r="Q49">
        <v>23.998367457996057</v>
      </c>
      <c r="R49">
        <v>8.7194068430719014</v>
      </c>
      <c r="S49">
        <v>43.58703489558534</v>
      </c>
      <c r="T49">
        <v>29.99795932249507</v>
      </c>
      <c r="U49" s="114">
        <f t="shared" si="2"/>
        <v>147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147</v>
      </c>
      <c r="E50">
        <f>PPCL!N50</f>
        <v>0</v>
      </c>
      <c r="F50">
        <f t="shared" si="4"/>
        <v>265</v>
      </c>
      <c r="G50">
        <f t="shared" si="5"/>
        <v>147</v>
      </c>
      <c r="H50" s="112"/>
      <c r="I50">
        <f>BRPL_EOD!AE50+BRPL_EOD!AF50</f>
        <v>40.700000000000003</v>
      </c>
      <c r="J50">
        <f>BYPL_EOD!AE50+BYPL_EOD!AF50</f>
        <v>24</v>
      </c>
      <c r="K50">
        <f>MES_EOD!AE50+MES_EOD!AF50</f>
        <v>8.7200000000000006</v>
      </c>
      <c r="L50">
        <f>NDMC_EOD!AE50+NDMC_EOD!AF50</f>
        <v>43.59</v>
      </c>
      <c r="M50">
        <f>TPDDL_EOD!AE50+TPDDL_EOD!AF50</f>
        <v>30</v>
      </c>
      <c r="N50">
        <f t="shared" si="0"/>
        <v>147.01</v>
      </c>
      <c r="O50" s="112">
        <f t="shared" si="1"/>
        <v>-9.9999999999909051E-3</v>
      </c>
      <c r="P50">
        <v>40.697231480851649</v>
      </c>
      <c r="Q50">
        <v>23.998367457996057</v>
      </c>
      <c r="R50">
        <v>8.7194068430719014</v>
      </c>
      <c r="S50">
        <v>43.58703489558534</v>
      </c>
      <c r="T50">
        <v>29.99795932249507</v>
      </c>
      <c r="U50" s="114">
        <f t="shared" si="2"/>
        <v>147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147</v>
      </c>
      <c r="E51">
        <f>PPCL!N51</f>
        <v>0</v>
      </c>
      <c r="F51">
        <f t="shared" si="4"/>
        <v>265</v>
      </c>
      <c r="G51">
        <f t="shared" si="5"/>
        <v>147</v>
      </c>
      <c r="H51" s="112"/>
      <c r="I51">
        <f>BRPL_EOD!AE51+BRPL_EOD!AF51</f>
        <v>40.700000000000003</v>
      </c>
      <c r="J51">
        <f>BYPL_EOD!AE51+BYPL_EOD!AF51</f>
        <v>24</v>
      </c>
      <c r="K51">
        <f>MES_EOD!AE51+MES_EOD!AF51</f>
        <v>8.7200000000000006</v>
      </c>
      <c r="L51">
        <f>NDMC_EOD!AE51+NDMC_EOD!AF51</f>
        <v>43.59</v>
      </c>
      <c r="M51">
        <f>TPDDL_EOD!AE51+TPDDL_EOD!AF51</f>
        <v>30</v>
      </c>
      <c r="N51">
        <f t="shared" si="0"/>
        <v>147.01</v>
      </c>
      <c r="O51" s="112">
        <f t="shared" si="1"/>
        <v>-9.9999999999909051E-3</v>
      </c>
      <c r="P51">
        <v>40.697231480851649</v>
      </c>
      <c r="Q51">
        <v>23.998367457996057</v>
      </c>
      <c r="R51">
        <v>8.7194068430719014</v>
      </c>
      <c r="S51">
        <v>43.58703489558534</v>
      </c>
      <c r="T51">
        <v>29.99795932249507</v>
      </c>
      <c r="U51" s="114">
        <f t="shared" si="2"/>
        <v>147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147</v>
      </c>
      <c r="E52">
        <f>PPCL!N52</f>
        <v>0</v>
      </c>
      <c r="F52">
        <f t="shared" si="4"/>
        <v>265</v>
      </c>
      <c r="G52">
        <f t="shared" si="5"/>
        <v>147</v>
      </c>
      <c r="H52" s="112"/>
      <c r="I52">
        <f>BRPL_EOD!AE52+BRPL_EOD!AF52</f>
        <v>40.700000000000003</v>
      </c>
      <c r="J52">
        <f>BYPL_EOD!AE52+BYPL_EOD!AF52</f>
        <v>24</v>
      </c>
      <c r="K52">
        <f>MES_EOD!AE52+MES_EOD!AF52</f>
        <v>8.7200000000000006</v>
      </c>
      <c r="L52">
        <f>NDMC_EOD!AE52+NDMC_EOD!AF52</f>
        <v>43.59</v>
      </c>
      <c r="M52">
        <f>TPDDL_EOD!AE52+TPDDL_EOD!AF52</f>
        <v>30</v>
      </c>
      <c r="N52">
        <f t="shared" si="0"/>
        <v>147.01</v>
      </c>
      <c r="O52" s="112">
        <f t="shared" si="1"/>
        <v>-9.9999999999909051E-3</v>
      </c>
      <c r="P52">
        <v>40.697231480851649</v>
      </c>
      <c r="Q52">
        <v>23.998367457996057</v>
      </c>
      <c r="R52">
        <v>8.7194068430719014</v>
      </c>
      <c r="S52">
        <v>43.58703489558534</v>
      </c>
      <c r="T52">
        <v>29.99795932249507</v>
      </c>
      <c r="U52" s="114">
        <f t="shared" si="2"/>
        <v>147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147</v>
      </c>
      <c r="E53">
        <f>PPCL!N53</f>
        <v>0</v>
      </c>
      <c r="F53">
        <f t="shared" si="4"/>
        <v>265</v>
      </c>
      <c r="G53">
        <f t="shared" si="5"/>
        <v>147</v>
      </c>
      <c r="H53" s="112"/>
      <c r="I53">
        <f>BRPL_EOD!AE53+BRPL_EOD!AF53</f>
        <v>40.700000000000003</v>
      </c>
      <c r="J53">
        <f>BYPL_EOD!AE53+BYPL_EOD!AF53</f>
        <v>24</v>
      </c>
      <c r="K53">
        <f>MES_EOD!AE53+MES_EOD!AF53</f>
        <v>8.7200000000000006</v>
      </c>
      <c r="L53">
        <f>NDMC_EOD!AE53+NDMC_EOD!AF53</f>
        <v>43.59</v>
      </c>
      <c r="M53">
        <f>TPDDL_EOD!AE53+TPDDL_EOD!AF53</f>
        <v>30</v>
      </c>
      <c r="N53">
        <f t="shared" si="0"/>
        <v>147.01</v>
      </c>
      <c r="O53" s="112">
        <f t="shared" si="1"/>
        <v>-9.9999999999909051E-3</v>
      </c>
      <c r="P53">
        <v>40.697231480851649</v>
      </c>
      <c r="Q53">
        <v>23.998367457996057</v>
      </c>
      <c r="R53">
        <v>8.7194068430719014</v>
      </c>
      <c r="S53">
        <v>43.58703489558534</v>
      </c>
      <c r="T53">
        <v>29.99795932249507</v>
      </c>
      <c r="U53" s="114">
        <f t="shared" si="2"/>
        <v>147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147</v>
      </c>
      <c r="E54">
        <f>PPCL!N54</f>
        <v>0</v>
      </c>
      <c r="F54">
        <f t="shared" si="4"/>
        <v>265</v>
      </c>
      <c r="G54">
        <f t="shared" si="5"/>
        <v>147</v>
      </c>
      <c r="H54" s="112"/>
      <c r="I54">
        <f>BRPL_EOD!AE54+BRPL_EOD!AF54</f>
        <v>40.700000000000003</v>
      </c>
      <c r="J54">
        <f>BYPL_EOD!AE54+BYPL_EOD!AF54</f>
        <v>24</v>
      </c>
      <c r="K54">
        <f>MES_EOD!AE54+MES_EOD!AF54</f>
        <v>8.7200000000000006</v>
      </c>
      <c r="L54">
        <f>NDMC_EOD!AE54+NDMC_EOD!AF54</f>
        <v>43.59</v>
      </c>
      <c r="M54">
        <f>TPDDL_EOD!AE54+TPDDL_EOD!AF54</f>
        <v>30</v>
      </c>
      <c r="N54">
        <f t="shared" si="0"/>
        <v>147.01</v>
      </c>
      <c r="O54" s="112">
        <f t="shared" si="1"/>
        <v>-9.9999999999909051E-3</v>
      </c>
      <c r="P54">
        <v>40.697231480851649</v>
      </c>
      <c r="Q54">
        <v>23.998367457996057</v>
      </c>
      <c r="R54">
        <v>8.7194068430719014</v>
      </c>
      <c r="S54">
        <v>43.58703489558534</v>
      </c>
      <c r="T54">
        <v>29.99795932249507</v>
      </c>
      <c r="U54" s="114">
        <f t="shared" si="2"/>
        <v>147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147</v>
      </c>
      <c r="E55">
        <f>PPCL!N55</f>
        <v>0</v>
      </c>
      <c r="F55">
        <f t="shared" si="4"/>
        <v>265</v>
      </c>
      <c r="G55">
        <f t="shared" si="5"/>
        <v>147</v>
      </c>
      <c r="H55" s="112"/>
      <c r="I55">
        <f>BRPL_EOD!AE55+BRPL_EOD!AF55</f>
        <v>40.700000000000003</v>
      </c>
      <c r="J55">
        <f>BYPL_EOD!AE55+BYPL_EOD!AF55</f>
        <v>24</v>
      </c>
      <c r="K55">
        <f>MES_EOD!AE55+MES_EOD!AF55</f>
        <v>8.7200000000000006</v>
      </c>
      <c r="L55">
        <f>NDMC_EOD!AE55+NDMC_EOD!AF55</f>
        <v>43.59</v>
      </c>
      <c r="M55">
        <f>TPDDL_EOD!AE55+TPDDL_EOD!AF55</f>
        <v>30</v>
      </c>
      <c r="N55">
        <f t="shared" si="0"/>
        <v>147.01</v>
      </c>
      <c r="O55" s="112">
        <f t="shared" si="1"/>
        <v>-9.9999999999909051E-3</v>
      </c>
      <c r="P55">
        <v>40.697231480851649</v>
      </c>
      <c r="Q55">
        <v>23.998367457996057</v>
      </c>
      <c r="R55">
        <v>8.7194068430719014</v>
      </c>
      <c r="S55">
        <v>43.58703489558534</v>
      </c>
      <c r="T55">
        <v>29.99795932249507</v>
      </c>
      <c r="U55" s="114">
        <f t="shared" si="2"/>
        <v>147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147</v>
      </c>
      <c r="E56">
        <f>PPCL!N56</f>
        <v>0</v>
      </c>
      <c r="F56">
        <f t="shared" si="4"/>
        <v>265</v>
      </c>
      <c r="G56">
        <f t="shared" si="5"/>
        <v>147</v>
      </c>
      <c r="H56" s="112"/>
      <c r="I56">
        <f>BRPL_EOD!AE56+BRPL_EOD!AF56</f>
        <v>40.700000000000003</v>
      </c>
      <c r="J56">
        <f>BYPL_EOD!AE56+BYPL_EOD!AF56</f>
        <v>24</v>
      </c>
      <c r="K56">
        <f>MES_EOD!AE56+MES_EOD!AF56</f>
        <v>8.7200000000000006</v>
      </c>
      <c r="L56">
        <f>NDMC_EOD!AE56+NDMC_EOD!AF56</f>
        <v>43.59</v>
      </c>
      <c r="M56">
        <f>TPDDL_EOD!AE56+TPDDL_EOD!AF56</f>
        <v>30</v>
      </c>
      <c r="N56">
        <f t="shared" si="0"/>
        <v>147.01</v>
      </c>
      <c r="O56" s="112">
        <f t="shared" si="1"/>
        <v>-9.9999999999909051E-3</v>
      </c>
      <c r="P56">
        <v>40.697231480851649</v>
      </c>
      <c r="Q56">
        <v>23.998367457996057</v>
      </c>
      <c r="R56">
        <v>8.7194068430719014</v>
      </c>
      <c r="S56">
        <v>43.58703489558534</v>
      </c>
      <c r="T56">
        <v>29.99795932249507</v>
      </c>
      <c r="U56" s="114">
        <f t="shared" si="2"/>
        <v>147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147</v>
      </c>
      <c r="E57">
        <f>PPCL!N57</f>
        <v>0</v>
      </c>
      <c r="F57">
        <f t="shared" si="4"/>
        <v>265</v>
      </c>
      <c r="G57">
        <f t="shared" si="5"/>
        <v>147</v>
      </c>
      <c r="H57" s="112"/>
      <c r="I57">
        <f>BRPL_EOD!AE57+BRPL_EOD!AF57</f>
        <v>40.700000000000003</v>
      </c>
      <c r="J57">
        <f>BYPL_EOD!AE57+BYPL_EOD!AF57</f>
        <v>24</v>
      </c>
      <c r="K57">
        <f>MES_EOD!AE57+MES_EOD!AF57</f>
        <v>8.7200000000000006</v>
      </c>
      <c r="L57">
        <f>NDMC_EOD!AE57+NDMC_EOD!AF57</f>
        <v>43.59</v>
      </c>
      <c r="M57">
        <f>TPDDL_EOD!AE57+TPDDL_EOD!AF57</f>
        <v>30</v>
      </c>
      <c r="N57">
        <f t="shared" si="0"/>
        <v>147.01</v>
      </c>
      <c r="O57" s="112">
        <f t="shared" si="1"/>
        <v>-9.9999999999909051E-3</v>
      </c>
      <c r="P57">
        <v>40.697231480851649</v>
      </c>
      <c r="Q57">
        <v>23.998367457996057</v>
      </c>
      <c r="R57">
        <v>8.7194068430719014</v>
      </c>
      <c r="S57">
        <v>43.58703489558534</v>
      </c>
      <c r="T57">
        <v>29.99795932249507</v>
      </c>
      <c r="U57" s="114">
        <f t="shared" si="2"/>
        <v>147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147</v>
      </c>
      <c r="E58">
        <f>PPCL!N58</f>
        <v>0</v>
      </c>
      <c r="F58">
        <f t="shared" si="4"/>
        <v>265</v>
      </c>
      <c r="G58">
        <f t="shared" si="5"/>
        <v>147</v>
      </c>
      <c r="H58" s="112"/>
      <c r="I58">
        <f>BRPL_EOD!AE58+BRPL_EOD!AF58</f>
        <v>40.700000000000003</v>
      </c>
      <c r="J58">
        <f>BYPL_EOD!AE58+BYPL_EOD!AF58</f>
        <v>24</v>
      </c>
      <c r="K58">
        <f>MES_EOD!AE58+MES_EOD!AF58</f>
        <v>8.7200000000000006</v>
      </c>
      <c r="L58">
        <f>NDMC_EOD!AE58+NDMC_EOD!AF58</f>
        <v>43.59</v>
      </c>
      <c r="M58">
        <f>TPDDL_EOD!AE58+TPDDL_EOD!AF58</f>
        <v>30</v>
      </c>
      <c r="N58">
        <f t="shared" si="0"/>
        <v>147.01</v>
      </c>
      <c r="O58" s="112">
        <f t="shared" si="1"/>
        <v>-9.9999999999909051E-3</v>
      </c>
      <c r="P58">
        <v>40.697231480851649</v>
      </c>
      <c r="Q58">
        <v>23.998367457996057</v>
      </c>
      <c r="R58">
        <v>8.7194068430719014</v>
      </c>
      <c r="S58">
        <v>43.58703489558534</v>
      </c>
      <c r="T58">
        <v>29.99795932249507</v>
      </c>
      <c r="U58" s="114">
        <f t="shared" si="2"/>
        <v>147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265</v>
      </c>
      <c r="G59">
        <f t="shared" si="5"/>
        <v>145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8.5</v>
      </c>
      <c r="L59">
        <f>NDMC_EOD!AE59+NDMC_EOD!AF59</f>
        <v>42.5</v>
      </c>
      <c r="M59">
        <f>TPDDL_EOD!AE59+TPDDL_EOD!AF59</f>
        <v>30</v>
      </c>
      <c r="N59">
        <f t="shared" si="0"/>
        <v>145</v>
      </c>
      <c r="O59" s="112">
        <f t="shared" si="1"/>
        <v>0</v>
      </c>
      <c r="P59">
        <v>40</v>
      </c>
      <c r="Q59">
        <v>24</v>
      </c>
      <c r="R59">
        <v>8.5</v>
      </c>
      <c r="S59">
        <v>42.5</v>
      </c>
      <c r="T59">
        <v>30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265</v>
      </c>
      <c r="G60">
        <f t="shared" si="5"/>
        <v>145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8.5</v>
      </c>
      <c r="L60">
        <f>NDMC_EOD!AE60+NDMC_EOD!AF60</f>
        <v>42.5</v>
      </c>
      <c r="M60">
        <f>TPDDL_EOD!AE60+TPDDL_EOD!AF60</f>
        <v>30</v>
      </c>
      <c r="N60">
        <f t="shared" si="0"/>
        <v>145</v>
      </c>
      <c r="O60" s="112">
        <f t="shared" si="1"/>
        <v>0</v>
      </c>
      <c r="P60">
        <v>40</v>
      </c>
      <c r="Q60">
        <v>24</v>
      </c>
      <c r="R60">
        <v>8.5</v>
      </c>
      <c r="S60">
        <v>42.5</v>
      </c>
      <c r="T60">
        <v>30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265</v>
      </c>
      <c r="G61">
        <f t="shared" si="5"/>
        <v>145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8.5</v>
      </c>
      <c r="L61">
        <f>NDMC_EOD!AE61+NDMC_EOD!AF61</f>
        <v>42.5</v>
      </c>
      <c r="M61">
        <f>TPDDL_EOD!AE61+TPDDL_EOD!AF61</f>
        <v>30</v>
      </c>
      <c r="N61">
        <f t="shared" si="0"/>
        <v>145</v>
      </c>
      <c r="O61" s="112">
        <f t="shared" si="1"/>
        <v>0</v>
      </c>
      <c r="P61">
        <v>40</v>
      </c>
      <c r="Q61">
        <v>24</v>
      </c>
      <c r="R61">
        <v>8.5</v>
      </c>
      <c r="S61">
        <v>42.5</v>
      </c>
      <c r="T61">
        <v>30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265</v>
      </c>
      <c r="G62">
        <f t="shared" si="5"/>
        <v>145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8.5</v>
      </c>
      <c r="L62">
        <f>NDMC_EOD!AE62+NDMC_EOD!AF62</f>
        <v>42.5</v>
      </c>
      <c r="M62">
        <f>TPDDL_EOD!AE62+TPDDL_EOD!AF62</f>
        <v>30</v>
      </c>
      <c r="N62">
        <f t="shared" si="0"/>
        <v>145</v>
      </c>
      <c r="O62" s="112">
        <f t="shared" si="1"/>
        <v>0</v>
      </c>
      <c r="P62">
        <v>40</v>
      </c>
      <c r="Q62">
        <v>24</v>
      </c>
      <c r="R62">
        <v>8.5</v>
      </c>
      <c r="S62">
        <v>42.5</v>
      </c>
      <c r="T62">
        <v>30</v>
      </c>
      <c r="U62" s="114">
        <f t="shared" si="2"/>
        <v>145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265</v>
      </c>
      <c r="G63">
        <f t="shared" si="5"/>
        <v>145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8.5</v>
      </c>
      <c r="L63">
        <f>NDMC_EOD!AE63+NDMC_EOD!AF63</f>
        <v>42.5</v>
      </c>
      <c r="M63">
        <f>TPDDL_EOD!AE63+TPDDL_EOD!AF63</f>
        <v>30</v>
      </c>
      <c r="N63">
        <f t="shared" si="0"/>
        <v>145</v>
      </c>
      <c r="O63" s="112">
        <f t="shared" si="1"/>
        <v>0</v>
      </c>
      <c r="P63">
        <v>40</v>
      </c>
      <c r="Q63">
        <v>24</v>
      </c>
      <c r="R63">
        <v>8.5</v>
      </c>
      <c r="S63">
        <v>42.5</v>
      </c>
      <c r="T63">
        <v>30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265</v>
      </c>
      <c r="G64">
        <f t="shared" si="5"/>
        <v>145</v>
      </c>
      <c r="H64" s="112"/>
      <c r="I64">
        <f>BRPL_EOD!AE64+BRPL_EOD!AF64</f>
        <v>40</v>
      </c>
      <c r="J64">
        <f>BYPL_EOD!AE64+BYPL_EOD!AF64</f>
        <v>24</v>
      </c>
      <c r="K64">
        <f>MES_EOD!AE64+MES_EOD!AF64</f>
        <v>8.5</v>
      </c>
      <c r="L64">
        <f>NDMC_EOD!AE64+NDMC_EOD!AF64</f>
        <v>42.5</v>
      </c>
      <c r="M64">
        <f>TPDDL_EOD!AE64+TPDDL_EOD!AF64</f>
        <v>30</v>
      </c>
      <c r="N64">
        <f t="shared" si="0"/>
        <v>145</v>
      </c>
      <c r="O64" s="112">
        <f t="shared" si="1"/>
        <v>0</v>
      </c>
      <c r="P64">
        <v>40</v>
      </c>
      <c r="Q64">
        <v>24</v>
      </c>
      <c r="R64">
        <v>8.5</v>
      </c>
      <c r="S64">
        <v>42.5</v>
      </c>
      <c r="T64">
        <v>30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265</v>
      </c>
      <c r="G65">
        <f t="shared" si="5"/>
        <v>145</v>
      </c>
      <c r="H65" s="112"/>
      <c r="I65">
        <f>BRPL_EOD!AE65+BRPL_EOD!AF65</f>
        <v>40</v>
      </c>
      <c r="J65">
        <f>BYPL_EOD!AE65+BYPL_EOD!AF65</f>
        <v>24</v>
      </c>
      <c r="K65">
        <f>MES_EOD!AE65+MES_EOD!AF65</f>
        <v>8.5</v>
      </c>
      <c r="L65">
        <f>NDMC_EOD!AE65+NDMC_EOD!AF65</f>
        <v>42.5</v>
      </c>
      <c r="M65">
        <f>TPDDL_EOD!AE65+TPDDL_EOD!AF65</f>
        <v>30</v>
      </c>
      <c r="N65">
        <f t="shared" si="0"/>
        <v>145</v>
      </c>
      <c r="O65" s="112">
        <f t="shared" si="1"/>
        <v>0</v>
      </c>
      <c r="P65">
        <v>40</v>
      </c>
      <c r="Q65">
        <v>24</v>
      </c>
      <c r="R65">
        <v>8.5</v>
      </c>
      <c r="S65">
        <v>42.5</v>
      </c>
      <c r="T65">
        <v>30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265</v>
      </c>
      <c r="G66">
        <f t="shared" si="5"/>
        <v>145</v>
      </c>
      <c r="H66" s="112"/>
      <c r="I66">
        <f>BRPL_EOD!AE66+BRPL_EOD!AF66</f>
        <v>40</v>
      </c>
      <c r="J66">
        <f>BYPL_EOD!AE66+BYPL_EOD!AF66</f>
        <v>24</v>
      </c>
      <c r="K66">
        <f>MES_EOD!AE66+MES_EOD!AF66</f>
        <v>8.5</v>
      </c>
      <c r="L66">
        <f>NDMC_EOD!AE66+NDMC_EOD!AF66</f>
        <v>42.5</v>
      </c>
      <c r="M66">
        <f>TPDDL_EOD!AE66+TPDDL_EOD!AF66</f>
        <v>30</v>
      </c>
      <c r="N66">
        <f t="shared" si="0"/>
        <v>145</v>
      </c>
      <c r="O66" s="112">
        <f t="shared" si="1"/>
        <v>0</v>
      </c>
      <c r="P66">
        <v>40</v>
      </c>
      <c r="Q66">
        <v>24</v>
      </c>
      <c r="R66">
        <v>8.5</v>
      </c>
      <c r="S66">
        <v>42.5</v>
      </c>
      <c r="T66">
        <v>30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265</v>
      </c>
      <c r="G67">
        <f t="shared" si="5"/>
        <v>145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8.5</v>
      </c>
      <c r="L67">
        <f>NDMC_EOD!AE67+NDMC_EOD!AF67</f>
        <v>42.5</v>
      </c>
      <c r="M67">
        <f>TPDDL_EOD!AE67+TPDDL_EOD!AF67</f>
        <v>30</v>
      </c>
      <c r="N67">
        <f t="shared" ref="N67:N98" si="6">SUM(I67:M67)</f>
        <v>145</v>
      </c>
      <c r="O67" s="112">
        <f t="shared" ref="O67:O98" si="7">G67-N67</f>
        <v>0</v>
      </c>
      <c r="P67">
        <v>40</v>
      </c>
      <c r="Q67">
        <v>24</v>
      </c>
      <c r="R67">
        <v>8.5</v>
      </c>
      <c r="S67">
        <v>42.5</v>
      </c>
      <c r="T67">
        <v>30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265</v>
      </c>
      <c r="G68">
        <f t="shared" ref="G68:G98" si="11">D68+E68</f>
        <v>145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8.5</v>
      </c>
      <c r="L68">
        <f>NDMC_EOD!AE68+NDMC_EOD!AF68</f>
        <v>42.5</v>
      </c>
      <c r="M68">
        <f>TPDDL_EOD!AE68+TPDDL_EOD!AF68</f>
        <v>30</v>
      </c>
      <c r="N68">
        <f t="shared" si="6"/>
        <v>145</v>
      </c>
      <c r="O68" s="112">
        <f t="shared" si="7"/>
        <v>0</v>
      </c>
      <c r="P68">
        <v>40</v>
      </c>
      <c r="Q68">
        <v>24</v>
      </c>
      <c r="R68">
        <v>8.5</v>
      </c>
      <c r="S68">
        <v>42.5</v>
      </c>
      <c r="T68">
        <v>30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265</v>
      </c>
      <c r="G69">
        <f t="shared" si="11"/>
        <v>145</v>
      </c>
      <c r="H69" s="112"/>
      <c r="I69">
        <f>BRPL_EOD!AE69+BRPL_EOD!AF69</f>
        <v>40</v>
      </c>
      <c r="J69">
        <f>BYPL_EOD!AE69+BYPL_EOD!AF69</f>
        <v>24</v>
      </c>
      <c r="K69">
        <f>MES_EOD!AE69+MES_EOD!AF69</f>
        <v>8.5</v>
      </c>
      <c r="L69">
        <f>NDMC_EOD!AE69+NDMC_EOD!AF69</f>
        <v>42.5</v>
      </c>
      <c r="M69">
        <f>TPDDL_EOD!AE69+TPDDL_EOD!AF69</f>
        <v>30</v>
      </c>
      <c r="N69">
        <f t="shared" si="6"/>
        <v>145</v>
      </c>
      <c r="O69" s="112">
        <f t="shared" si="7"/>
        <v>0</v>
      </c>
      <c r="P69">
        <v>40</v>
      </c>
      <c r="Q69">
        <v>24</v>
      </c>
      <c r="R69">
        <v>8.5</v>
      </c>
      <c r="S69">
        <v>42.5</v>
      </c>
      <c r="T69">
        <v>30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265</v>
      </c>
      <c r="G70">
        <f t="shared" si="11"/>
        <v>145</v>
      </c>
      <c r="H70" s="112"/>
      <c r="I70">
        <f>BRPL_EOD!AE70+BRPL_EOD!AF70</f>
        <v>40</v>
      </c>
      <c r="J70">
        <f>BYPL_EOD!AE70+BYPL_EOD!AF70</f>
        <v>24</v>
      </c>
      <c r="K70">
        <f>MES_EOD!AE70+MES_EOD!AF70</f>
        <v>8.5</v>
      </c>
      <c r="L70">
        <f>NDMC_EOD!AE70+NDMC_EOD!AF70</f>
        <v>42.5</v>
      </c>
      <c r="M70">
        <f>TPDDL_EOD!AE70+TPDDL_EOD!AF70</f>
        <v>30</v>
      </c>
      <c r="N70">
        <f t="shared" si="6"/>
        <v>145</v>
      </c>
      <c r="O70" s="112">
        <f t="shared" si="7"/>
        <v>0</v>
      </c>
      <c r="P70">
        <v>40</v>
      </c>
      <c r="Q70">
        <v>24</v>
      </c>
      <c r="R70">
        <v>8.5</v>
      </c>
      <c r="S70">
        <v>42.5</v>
      </c>
      <c r="T70">
        <v>30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265</v>
      </c>
      <c r="G71">
        <f t="shared" si="11"/>
        <v>145</v>
      </c>
      <c r="H71" s="112"/>
      <c r="I71">
        <f>BRPL_EOD!AE71+BRPL_EOD!AF71</f>
        <v>40</v>
      </c>
      <c r="J71">
        <f>BYPL_EOD!AE71+BYPL_EOD!AF71</f>
        <v>24</v>
      </c>
      <c r="K71">
        <f>MES_EOD!AE71+MES_EOD!AF71</f>
        <v>8.5</v>
      </c>
      <c r="L71">
        <f>NDMC_EOD!AE71+NDMC_EOD!AF71</f>
        <v>42.5</v>
      </c>
      <c r="M71">
        <f>TPDDL_EOD!AE71+TPDDL_EOD!AF71</f>
        <v>30</v>
      </c>
      <c r="N71">
        <f t="shared" si="6"/>
        <v>145</v>
      </c>
      <c r="O71" s="112">
        <f t="shared" si="7"/>
        <v>0</v>
      </c>
      <c r="P71">
        <v>40</v>
      </c>
      <c r="Q71">
        <v>24</v>
      </c>
      <c r="R71">
        <v>8.5</v>
      </c>
      <c r="S71">
        <v>42.5</v>
      </c>
      <c r="T71">
        <v>30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265</v>
      </c>
      <c r="G72">
        <f t="shared" si="11"/>
        <v>145</v>
      </c>
      <c r="H72" s="112"/>
      <c r="I72">
        <f>BRPL_EOD!AE72+BRPL_EOD!AF72</f>
        <v>40</v>
      </c>
      <c r="J72">
        <f>BYPL_EOD!AE72+BYPL_EOD!AF72</f>
        <v>24</v>
      </c>
      <c r="K72">
        <f>MES_EOD!AE72+MES_EOD!AF72</f>
        <v>8.5</v>
      </c>
      <c r="L72">
        <f>NDMC_EOD!AE72+NDMC_EOD!AF72</f>
        <v>42.5</v>
      </c>
      <c r="M72">
        <f>TPDDL_EOD!AE72+TPDDL_EOD!AF72</f>
        <v>30</v>
      </c>
      <c r="N72">
        <f t="shared" si="6"/>
        <v>145</v>
      </c>
      <c r="O72" s="112">
        <f t="shared" si="7"/>
        <v>0</v>
      </c>
      <c r="P72">
        <v>40</v>
      </c>
      <c r="Q72">
        <v>24</v>
      </c>
      <c r="R72">
        <v>8.5</v>
      </c>
      <c r="S72">
        <v>42.5</v>
      </c>
      <c r="T72">
        <v>30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265</v>
      </c>
      <c r="G73">
        <f t="shared" si="11"/>
        <v>145</v>
      </c>
      <c r="H73" s="112"/>
      <c r="I73">
        <f>BRPL_EOD!AE73+BRPL_EOD!AF73</f>
        <v>40</v>
      </c>
      <c r="J73">
        <f>BYPL_EOD!AE73+BYPL_EOD!AF73</f>
        <v>24</v>
      </c>
      <c r="K73">
        <f>MES_EOD!AE73+MES_EOD!AF73</f>
        <v>8.5</v>
      </c>
      <c r="L73">
        <f>NDMC_EOD!AE73+NDMC_EOD!AF73</f>
        <v>42.5</v>
      </c>
      <c r="M73">
        <f>TPDDL_EOD!AE73+TPDDL_EOD!AF73</f>
        <v>30</v>
      </c>
      <c r="N73">
        <f t="shared" si="6"/>
        <v>145</v>
      </c>
      <c r="O73" s="112">
        <f t="shared" si="7"/>
        <v>0</v>
      </c>
      <c r="P73">
        <v>40</v>
      </c>
      <c r="Q73">
        <v>24</v>
      </c>
      <c r="R73">
        <v>8.5</v>
      </c>
      <c r="S73">
        <v>42.5</v>
      </c>
      <c r="T73">
        <v>30</v>
      </c>
      <c r="U73" s="114">
        <f t="shared" si="8"/>
        <v>145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265</v>
      </c>
      <c r="G74">
        <f t="shared" si="11"/>
        <v>144</v>
      </c>
      <c r="H74" s="112"/>
      <c r="I74">
        <f>BRPL_EOD!AE74+BRPL_EOD!AF74</f>
        <v>40</v>
      </c>
      <c r="J74">
        <f>BYPL_EOD!AE74+BYPL_EOD!AF74</f>
        <v>24</v>
      </c>
      <c r="K74">
        <f>MES_EOD!AE74+MES_EOD!AF74</f>
        <v>8.33</v>
      </c>
      <c r="L74">
        <f>NDMC_EOD!AE74+NDMC_EOD!AF74</f>
        <v>41.67</v>
      </c>
      <c r="M74">
        <f>TPDDL_EOD!AE74+TPDDL_EOD!AF74</f>
        <v>30</v>
      </c>
      <c r="N74">
        <f t="shared" si="6"/>
        <v>144</v>
      </c>
      <c r="O74" s="112">
        <f t="shared" si="7"/>
        <v>0</v>
      </c>
      <c r="P74">
        <v>40</v>
      </c>
      <c r="Q74">
        <v>24</v>
      </c>
      <c r="R74">
        <v>8.33</v>
      </c>
      <c r="S74">
        <v>41.67</v>
      </c>
      <c r="T74">
        <v>30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265</v>
      </c>
      <c r="G75">
        <f t="shared" si="11"/>
        <v>144</v>
      </c>
      <c r="H75" s="112"/>
      <c r="I75">
        <f>BRPL_EOD!AE75+BRPL_EOD!AF75</f>
        <v>40</v>
      </c>
      <c r="J75">
        <f>BYPL_EOD!AE75+BYPL_EOD!AF75</f>
        <v>24</v>
      </c>
      <c r="K75">
        <f>MES_EOD!AE75+MES_EOD!AF75</f>
        <v>8.33</v>
      </c>
      <c r="L75">
        <f>NDMC_EOD!AE75+NDMC_EOD!AF75</f>
        <v>41.67</v>
      </c>
      <c r="M75">
        <f>TPDDL_EOD!AE75+TPDDL_EOD!AF75</f>
        <v>30</v>
      </c>
      <c r="N75">
        <f t="shared" si="6"/>
        <v>144</v>
      </c>
      <c r="O75" s="112">
        <f t="shared" si="7"/>
        <v>0</v>
      </c>
      <c r="P75">
        <v>40</v>
      </c>
      <c r="Q75">
        <v>24</v>
      </c>
      <c r="R75">
        <v>8.33</v>
      </c>
      <c r="S75">
        <v>41.67</v>
      </c>
      <c r="T75">
        <v>30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265</v>
      </c>
      <c r="G76">
        <f t="shared" si="11"/>
        <v>144</v>
      </c>
      <c r="H76" s="112"/>
      <c r="I76">
        <f>BRPL_EOD!AE76+BRPL_EOD!AF76</f>
        <v>40</v>
      </c>
      <c r="J76">
        <f>BYPL_EOD!AE76+BYPL_EOD!AF76</f>
        <v>24</v>
      </c>
      <c r="K76">
        <f>MES_EOD!AE76+MES_EOD!AF76</f>
        <v>8.33</v>
      </c>
      <c r="L76">
        <f>NDMC_EOD!AE76+NDMC_EOD!AF76</f>
        <v>41.67</v>
      </c>
      <c r="M76">
        <f>TPDDL_EOD!AE76+TPDDL_EOD!AF76</f>
        <v>30</v>
      </c>
      <c r="N76">
        <f t="shared" si="6"/>
        <v>144</v>
      </c>
      <c r="O76" s="112">
        <f t="shared" si="7"/>
        <v>0</v>
      </c>
      <c r="P76">
        <v>40</v>
      </c>
      <c r="Q76">
        <v>24</v>
      </c>
      <c r="R76">
        <v>8.33</v>
      </c>
      <c r="S76">
        <v>41.67</v>
      </c>
      <c r="T76">
        <v>30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265</v>
      </c>
      <c r="G77">
        <f t="shared" si="11"/>
        <v>144</v>
      </c>
      <c r="H77" s="112"/>
      <c r="I77">
        <f>BRPL_EOD!AE77+BRPL_EOD!AF77</f>
        <v>40</v>
      </c>
      <c r="J77">
        <f>BYPL_EOD!AE77+BYPL_EOD!AF77</f>
        <v>24</v>
      </c>
      <c r="K77">
        <f>MES_EOD!AE77+MES_EOD!AF77</f>
        <v>8.33</v>
      </c>
      <c r="L77">
        <f>NDMC_EOD!AE77+NDMC_EOD!AF77</f>
        <v>41.67</v>
      </c>
      <c r="M77">
        <f>TPDDL_EOD!AE77+TPDDL_EOD!AF77</f>
        <v>30</v>
      </c>
      <c r="N77">
        <f t="shared" si="6"/>
        <v>144</v>
      </c>
      <c r="O77" s="112">
        <f t="shared" si="7"/>
        <v>0</v>
      </c>
      <c r="P77">
        <v>40</v>
      </c>
      <c r="Q77">
        <v>24</v>
      </c>
      <c r="R77">
        <v>8.33</v>
      </c>
      <c r="S77">
        <v>41.67</v>
      </c>
      <c r="T77">
        <v>30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265</v>
      </c>
      <c r="G78">
        <f t="shared" si="11"/>
        <v>144</v>
      </c>
      <c r="H78" s="112"/>
      <c r="I78">
        <f>BRPL_EOD!AE78+BRPL_EOD!AF78</f>
        <v>40</v>
      </c>
      <c r="J78">
        <f>BYPL_EOD!AE78+BYPL_EOD!AF78</f>
        <v>24</v>
      </c>
      <c r="K78">
        <f>MES_EOD!AE78+MES_EOD!AF78</f>
        <v>8.33</v>
      </c>
      <c r="L78">
        <f>NDMC_EOD!AE78+NDMC_EOD!AF78</f>
        <v>41.67</v>
      </c>
      <c r="M78">
        <f>TPDDL_EOD!AE78+TPDDL_EOD!AF78</f>
        <v>30</v>
      </c>
      <c r="N78">
        <f t="shared" si="6"/>
        <v>144</v>
      </c>
      <c r="O78" s="112">
        <f t="shared" si="7"/>
        <v>0</v>
      </c>
      <c r="P78">
        <v>40</v>
      </c>
      <c r="Q78">
        <v>24</v>
      </c>
      <c r="R78">
        <v>8.33</v>
      </c>
      <c r="S78">
        <v>41.67</v>
      </c>
      <c r="T78">
        <v>30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265</v>
      </c>
      <c r="G79">
        <f t="shared" si="11"/>
        <v>144</v>
      </c>
      <c r="H79" s="112"/>
      <c r="I79">
        <f>BRPL_EOD!AE79+BRPL_EOD!AF79</f>
        <v>40</v>
      </c>
      <c r="J79">
        <f>BYPL_EOD!AE79+BYPL_EOD!AF79</f>
        <v>24</v>
      </c>
      <c r="K79">
        <f>MES_EOD!AE79+MES_EOD!AF79</f>
        <v>8.33</v>
      </c>
      <c r="L79">
        <f>NDMC_EOD!AE79+NDMC_EOD!AF79</f>
        <v>41.67</v>
      </c>
      <c r="M79">
        <f>TPDDL_EOD!AE79+TPDDL_EOD!AF79</f>
        <v>30</v>
      </c>
      <c r="N79">
        <f t="shared" si="6"/>
        <v>144</v>
      </c>
      <c r="O79" s="112">
        <f t="shared" si="7"/>
        <v>0</v>
      </c>
      <c r="P79">
        <v>40</v>
      </c>
      <c r="Q79">
        <v>24</v>
      </c>
      <c r="R79">
        <v>8.33</v>
      </c>
      <c r="S79">
        <v>41.67</v>
      </c>
      <c r="T79">
        <v>30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265</v>
      </c>
      <c r="G80">
        <f t="shared" si="11"/>
        <v>144</v>
      </c>
      <c r="H80" s="112"/>
      <c r="I80">
        <f>BRPL_EOD!AE80+BRPL_EOD!AF80</f>
        <v>40</v>
      </c>
      <c r="J80">
        <f>BYPL_EOD!AE80+BYPL_EOD!AF80</f>
        <v>24</v>
      </c>
      <c r="K80">
        <f>MES_EOD!AE80+MES_EOD!AF80</f>
        <v>8.33</v>
      </c>
      <c r="L80">
        <f>NDMC_EOD!AE80+NDMC_EOD!AF80</f>
        <v>41.67</v>
      </c>
      <c r="M80">
        <f>TPDDL_EOD!AE80+TPDDL_EOD!AF80</f>
        <v>30</v>
      </c>
      <c r="N80">
        <f t="shared" si="6"/>
        <v>144</v>
      </c>
      <c r="O80" s="112">
        <f t="shared" si="7"/>
        <v>0</v>
      </c>
      <c r="P80">
        <v>40</v>
      </c>
      <c r="Q80">
        <v>24</v>
      </c>
      <c r="R80">
        <v>8.33</v>
      </c>
      <c r="S80">
        <v>41.67</v>
      </c>
      <c r="T80">
        <v>30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265</v>
      </c>
      <c r="G81">
        <f t="shared" si="11"/>
        <v>144</v>
      </c>
      <c r="H81" s="112"/>
      <c r="I81">
        <f>BRPL_EOD!AE81+BRPL_EOD!AF81</f>
        <v>40</v>
      </c>
      <c r="J81">
        <f>BYPL_EOD!AE81+BYPL_EOD!AF81</f>
        <v>24</v>
      </c>
      <c r="K81">
        <f>MES_EOD!AE81+MES_EOD!AF81</f>
        <v>8.33</v>
      </c>
      <c r="L81">
        <f>NDMC_EOD!AE81+NDMC_EOD!AF81</f>
        <v>41.67</v>
      </c>
      <c r="M81">
        <f>TPDDL_EOD!AE81+TPDDL_EOD!AF81</f>
        <v>30</v>
      </c>
      <c r="N81">
        <f t="shared" si="6"/>
        <v>144</v>
      </c>
      <c r="O81" s="112">
        <f t="shared" si="7"/>
        <v>0</v>
      </c>
      <c r="P81">
        <v>40</v>
      </c>
      <c r="Q81">
        <v>24</v>
      </c>
      <c r="R81">
        <v>8.33</v>
      </c>
      <c r="S81">
        <v>41.67</v>
      </c>
      <c r="T81">
        <v>30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265</v>
      </c>
      <c r="G82">
        <f t="shared" si="11"/>
        <v>144</v>
      </c>
      <c r="H82" s="112"/>
      <c r="I82">
        <f>BRPL_EOD!AE82+BRPL_EOD!AF82</f>
        <v>40</v>
      </c>
      <c r="J82">
        <f>BYPL_EOD!AE82+BYPL_EOD!AF82</f>
        <v>24</v>
      </c>
      <c r="K82">
        <f>MES_EOD!AE82+MES_EOD!AF82</f>
        <v>8.33</v>
      </c>
      <c r="L82">
        <f>NDMC_EOD!AE82+NDMC_EOD!AF82</f>
        <v>41.67</v>
      </c>
      <c r="M82">
        <f>TPDDL_EOD!AE82+TPDDL_EOD!AF82</f>
        <v>30</v>
      </c>
      <c r="N82">
        <f t="shared" si="6"/>
        <v>144</v>
      </c>
      <c r="O82" s="112">
        <f t="shared" si="7"/>
        <v>0</v>
      </c>
      <c r="P82">
        <v>40</v>
      </c>
      <c r="Q82">
        <v>24</v>
      </c>
      <c r="R82">
        <v>8.33</v>
      </c>
      <c r="S82">
        <v>41.67</v>
      </c>
      <c r="T82">
        <v>30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265</v>
      </c>
      <c r="G83">
        <f t="shared" si="11"/>
        <v>146</v>
      </c>
      <c r="H83" s="112"/>
      <c r="I83">
        <f>BRPL_EOD!AE83+BRPL_EOD!AF83</f>
        <v>40.26</v>
      </c>
      <c r="J83">
        <f>BYPL_EOD!AE83+BYPL_EOD!AF83</f>
        <v>24</v>
      </c>
      <c r="K83">
        <f>MES_EOD!AE83+MES_EOD!AF83</f>
        <v>8.6199999999999992</v>
      </c>
      <c r="L83">
        <f>NDMC_EOD!AE83+NDMC_EOD!AF83</f>
        <v>43.12</v>
      </c>
      <c r="M83">
        <f>TPDDL_EOD!AE83+TPDDL_EOD!AF83</f>
        <v>30</v>
      </c>
      <c r="N83">
        <f t="shared" si="6"/>
        <v>146</v>
      </c>
      <c r="O83" s="112">
        <f t="shared" si="7"/>
        <v>0</v>
      </c>
      <c r="P83">
        <v>40.26</v>
      </c>
      <c r="Q83">
        <v>24</v>
      </c>
      <c r="R83">
        <v>8.6199999999999992</v>
      </c>
      <c r="S83">
        <v>43.12</v>
      </c>
      <c r="T83">
        <v>30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265</v>
      </c>
      <c r="G84">
        <f t="shared" si="11"/>
        <v>146</v>
      </c>
      <c r="H84" s="112"/>
      <c r="I84">
        <f>BRPL_EOD!AE84+BRPL_EOD!AF84</f>
        <v>40.26</v>
      </c>
      <c r="J84">
        <f>BYPL_EOD!AE84+BYPL_EOD!AF84</f>
        <v>24</v>
      </c>
      <c r="K84">
        <f>MES_EOD!AE84+MES_EOD!AF84</f>
        <v>8.6199999999999992</v>
      </c>
      <c r="L84">
        <f>NDMC_EOD!AE84+NDMC_EOD!AF84</f>
        <v>43.12</v>
      </c>
      <c r="M84">
        <f>TPDDL_EOD!AE84+TPDDL_EOD!AF84</f>
        <v>30</v>
      </c>
      <c r="N84">
        <f t="shared" si="6"/>
        <v>146</v>
      </c>
      <c r="O84" s="112">
        <f t="shared" si="7"/>
        <v>0</v>
      </c>
      <c r="P84">
        <v>40.26</v>
      </c>
      <c r="Q84">
        <v>24</v>
      </c>
      <c r="R84">
        <v>8.6199999999999992</v>
      </c>
      <c r="S84">
        <v>43.12</v>
      </c>
      <c r="T84">
        <v>30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265</v>
      </c>
      <c r="G85">
        <f t="shared" si="11"/>
        <v>146</v>
      </c>
      <c r="H85" s="112"/>
      <c r="I85">
        <f>BRPL_EOD!AE85+BRPL_EOD!AF85</f>
        <v>40.26</v>
      </c>
      <c r="J85">
        <f>BYPL_EOD!AE85+BYPL_EOD!AF85</f>
        <v>24</v>
      </c>
      <c r="K85">
        <f>MES_EOD!AE85+MES_EOD!AF85</f>
        <v>8.6199999999999992</v>
      </c>
      <c r="L85">
        <f>NDMC_EOD!AE85+NDMC_EOD!AF85</f>
        <v>43.12</v>
      </c>
      <c r="M85">
        <f>TPDDL_EOD!AE85+TPDDL_EOD!AF85</f>
        <v>30</v>
      </c>
      <c r="N85">
        <f t="shared" si="6"/>
        <v>146</v>
      </c>
      <c r="O85" s="112">
        <f t="shared" si="7"/>
        <v>0</v>
      </c>
      <c r="P85">
        <v>40.26</v>
      </c>
      <c r="Q85">
        <v>24</v>
      </c>
      <c r="R85">
        <v>8.6199999999999992</v>
      </c>
      <c r="S85">
        <v>43.12</v>
      </c>
      <c r="T85">
        <v>30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265</v>
      </c>
      <c r="G86">
        <f t="shared" si="11"/>
        <v>146</v>
      </c>
      <c r="H86" s="112"/>
      <c r="I86">
        <f>BRPL_EOD!AE86+BRPL_EOD!AF86</f>
        <v>40.26</v>
      </c>
      <c r="J86">
        <f>BYPL_EOD!AE86+BYPL_EOD!AF86</f>
        <v>24</v>
      </c>
      <c r="K86">
        <f>MES_EOD!AE86+MES_EOD!AF86</f>
        <v>8.6199999999999992</v>
      </c>
      <c r="L86">
        <f>NDMC_EOD!AE86+NDMC_EOD!AF86</f>
        <v>43.12</v>
      </c>
      <c r="M86">
        <f>TPDDL_EOD!AE86+TPDDL_EOD!AF86</f>
        <v>30</v>
      </c>
      <c r="N86">
        <f t="shared" si="6"/>
        <v>146</v>
      </c>
      <c r="O86" s="112">
        <f t="shared" si="7"/>
        <v>0</v>
      </c>
      <c r="P86">
        <v>40.26</v>
      </c>
      <c r="Q86">
        <v>24</v>
      </c>
      <c r="R86">
        <v>8.6199999999999992</v>
      </c>
      <c r="S86">
        <v>43.12</v>
      </c>
      <c r="T86">
        <v>30</v>
      </c>
      <c r="U86" s="114">
        <f t="shared" si="8"/>
        <v>146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45</v>
      </c>
      <c r="J87">
        <f>BYPL_EOD!AE87+BYPL_EOD!AF87</f>
        <v>24</v>
      </c>
      <c r="K87">
        <f>MES_EOD!AE87+MES_EOD!AF87</f>
        <v>8.17</v>
      </c>
      <c r="L87">
        <f>NDMC_EOD!AE87+NDMC_EOD!AF87</f>
        <v>40.83</v>
      </c>
      <c r="M87">
        <f>TPDDL_EOD!AE87+TPDDL_EOD!AF87</f>
        <v>30</v>
      </c>
      <c r="N87">
        <f t="shared" si="6"/>
        <v>148</v>
      </c>
      <c r="O87" s="112">
        <f t="shared" si="7"/>
        <v>0</v>
      </c>
      <c r="P87">
        <v>45</v>
      </c>
      <c r="Q87">
        <v>24</v>
      </c>
      <c r="R87">
        <v>8.17</v>
      </c>
      <c r="S87">
        <v>40.83</v>
      </c>
      <c r="T87">
        <v>30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45</v>
      </c>
      <c r="J88">
        <f>BYPL_EOD!AE88+BYPL_EOD!AF88</f>
        <v>24</v>
      </c>
      <c r="K88">
        <f>MES_EOD!AE88+MES_EOD!AF88</f>
        <v>8.17</v>
      </c>
      <c r="L88">
        <f>NDMC_EOD!AE88+NDMC_EOD!AF88</f>
        <v>40.83</v>
      </c>
      <c r="M88">
        <f>TPDDL_EOD!AE88+TPDDL_EOD!AF88</f>
        <v>30</v>
      </c>
      <c r="N88">
        <f t="shared" si="6"/>
        <v>148</v>
      </c>
      <c r="O88" s="112">
        <f t="shared" si="7"/>
        <v>0</v>
      </c>
      <c r="P88">
        <v>45</v>
      </c>
      <c r="Q88">
        <v>24</v>
      </c>
      <c r="R88">
        <v>8.17</v>
      </c>
      <c r="S88">
        <v>40.83</v>
      </c>
      <c r="T88">
        <v>30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45</v>
      </c>
      <c r="J89">
        <f>BYPL_EOD!AE89+BYPL_EOD!AF89</f>
        <v>24</v>
      </c>
      <c r="K89">
        <f>MES_EOD!AE89+MES_EOD!AF89</f>
        <v>8.17</v>
      </c>
      <c r="L89">
        <f>NDMC_EOD!AE89+NDMC_EOD!AF89</f>
        <v>40.83</v>
      </c>
      <c r="M89">
        <f>TPDDL_EOD!AE89+TPDDL_EOD!AF89</f>
        <v>30</v>
      </c>
      <c r="N89">
        <f t="shared" si="6"/>
        <v>148</v>
      </c>
      <c r="O89" s="112">
        <f t="shared" si="7"/>
        <v>0</v>
      </c>
      <c r="P89">
        <v>45</v>
      </c>
      <c r="Q89">
        <v>24</v>
      </c>
      <c r="R89">
        <v>8.17</v>
      </c>
      <c r="S89">
        <v>40.83</v>
      </c>
      <c r="T89">
        <v>30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45</v>
      </c>
      <c r="J90">
        <f>BYPL_EOD!AE90+BYPL_EOD!AF90</f>
        <v>24</v>
      </c>
      <c r="K90">
        <f>MES_EOD!AE90+MES_EOD!AF90</f>
        <v>8.17</v>
      </c>
      <c r="L90">
        <f>NDMC_EOD!AE90+NDMC_EOD!AF90</f>
        <v>40.83</v>
      </c>
      <c r="M90">
        <f>TPDDL_EOD!AE90+TPDDL_EOD!AF90</f>
        <v>30</v>
      </c>
      <c r="N90">
        <f t="shared" si="6"/>
        <v>148</v>
      </c>
      <c r="O90" s="112">
        <f t="shared" si="7"/>
        <v>0</v>
      </c>
      <c r="P90">
        <v>45</v>
      </c>
      <c r="Q90">
        <v>24</v>
      </c>
      <c r="R90">
        <v>8.17</v>
      </c>
      <c r="S90">
        <v>40.83</v>
      </c>
      <c r="T90">
        <v>30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45</v>
      </c>
      <c r="J91">
        <f>BYPL_EOD!AE91+BYPL_EOD!AF91</f>
        <v>24</v>
      </c>
      <c r="K91">
        <f>MES_EOD!AE91+MES_EOD!AF91</f>
        <v>8.17</v>
      </c>
      <c r="L91">
        <f>NDMC_EOD!AE91+NDMC_EOD!AF91</f>
        <v>40.83</v>
      </c>
      <c r="M91">
        <f>TPDDL_EOD!AE91+TPDDL_EOD!AF91</f>
        <v>30</v>
      </c>
      <c r="N91">
        <f t="shared" si="6"/>
        <v>148</v>
      </c>
      <c r="O91" s="112">
        <f t="shared" si="7"/>
        <v>0</v>
      </c>
      <c r="P91">
        <v>45</v>
      </c>
      <c r="Q91">
        <v>24</v>
      </c>
      <c r="R91">
        <v>8.17</v>
      </c>
      <c r="S91">
        <v>40.83</v>
      </c>
      <c r="T91">
        <v>30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12"/>
      <c r="I92">
        <f>BRPL_EOD!AE92+BRPL_EOD!AF92</f>
        <v>45</v>
      </c>
      <c r="J92">
        <f>BYPL_EOD!AE92+BYPL_EOD!AF92</f>
        <v>24</v>
      </c>
      <c r="K92">
        <f>MES_EOD!AE92+MES_EOD!AF92</f>
        <v>8.17</v>
      </c>
      <c r="L92">
        <f>NDMC_EOD!AE92+NDMC_EOD!AF92</f>
        <v>40.83</v>
      </c>
      <c r="M92">
        <f>TPDDL_EOD!AE92+TPDDL_EOD!AF92</f>
        <v>30</v>
      </c>
      <c r="N92">
        <f t="shared" si="6"/>
        <v>148</v>
      </c>
      <c r="O92" s="112">
        <f t="shared" si="7"/>
        <v>0</v>
      </c>
      <c r="P92">
        <v>45</v>
      </c>
      <c r="Q92">
        <v>24</v>
      </c>
      <c r="R92">
        <v>8.17</v>
      </c>
      <c r="S92">
        <v>40.83</v>
      </c>
      <c r="T92">
        <v>30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12"/>
      <c r="I93">
        <f>BRPL_EOD!AE93+BRPL_EOD!AF93</f>
        <v>33.81</v>
      </c>
      <c r="J93">
        <f>BYPL_EOD!AE93+BYPL_EOD!AF93</f>
        <v>55.59</v>
      </c>
      <c r="K93">
        <f>MES_EOD!AE93+MES_EOD!AF93</f>
        <v>6.01</v>
      </c>
      <c r="L93">
        <f>NDMC_EOD!AE93+NDMC_EOD!AF93</f>
        <v>30.05</v>
      </c>
      <c r="M93">
        <f>TPDDL_EOD!AE93+TPDDL_EOD!AF93</f>
        <v>22.54</v>
      </c>
      <c r="N93">
        <f t="shared" si="6"/>
        <v>148</v>
      </c>
      <c r="O93" s="112">
        <f t="shared" si="7"/>
        <v>0</v>
      </c>
      <c r="P93">
        <v>33.81</v>
      </c>
      <c r="Q93">
        <v>55.59</v>
      </c>
      <c r="R93">
        <v>6.01</v>
      </c>
      <c r="S93">
        <v>30.05</v>
      </c>
      <c r="T93">
        <v>22.54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12"/>
      <c r="I94">
        <f>BRPL_EOD!AE94+BRPL_EOD!AF94</f>
        <v>33.81</v>
      </c>
      <c r="J94">
        <f>BYPL_EOD!AE94+BYPL_EOD!AF94</f>
        <v>55.59</v>
      </c>
      <c r="K94">
        <f>MES_EOD!AE94+MES_EOD!AF94</f>
        <v>6.01</v>
      </c>
      <c r="L94">
        <f>NDMC_EOD!AE94+NDMC_EOD!AF94</f>
        <v>30.05</v>
      </c>
      <c r="M94">
        <f>TPDDL_EOD!AE94+TPDDL_EOD!AF94</f>
        <v>22.54</v>
      </c>
      <c r="N94">
        <f t="shared" si="6"/>
        <v>148</v>
      </c>
      <c r="O94" s="112">
        <f t="shared" si="7"/>
        <v>0</v>
      </c>
      <c r="P94">
        <v>33.81</v>
      </c>
      <c r="Q94">
        <v>55.59</v>
      </c>
      <c r="R94">
        <v>6.01</v>
      </c>
      <c r="S94">
        <v>30.05</v>
      </c>
      <c r="T94">
        <v>22.54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12"/>
      <c r="I95">
        <f>BRPL_EOD!AE95+BRPL_EOD!AF95</f>
        <v>33.81</v>
      </c>
      <c r="J95">
        <f>BYPL_EOD!AE95+BYPL_EOD!AF95</f>
        <v>55.59</v>
      </c>
      <c r="K95">
        <f>MES_EOD!AE95+MES_EOD!AF95</f>
        <v>6.01</v>
      </c>
      <c r="L95">
        <f>NDMC_EOD!AE95+NDMC_EOD!AF95</f>
        <v>30.05</v>
      </c>
      <c r="M95">
        <f>TPDDL_EOD!AE95+TPDDL_EOD!AF95</f>
        <v>22.54</v>
      </c>
      <c r="N95">
        <f t="shared" si="6"/>
        <v>148</v>
      </c>
      <c r="O95" s="112">
        <f t="shared" si="7"/>
        <v>0</v>
      </c>
      <c r="P95">
        <v>33.81</v>
      </c>
      <c r="Q95">
        <v>55.59</v>
      </c>
      <c r="R95">
        <v>6.01</v>
      </c>
      <c r="S95">
        <v>30.05</v>
      </c>
      <c r="T95">
        <v>22.54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12"/>
      <c r="I96">
        <f>BRPL_EOD!AE96+BRPL_EOD!AF96</f>
        <v>33.81</v>
      </c>
      <c r="J96">
        <f>BYPL_EOD!AE96+BYPL_EOD!AF96</f>
        <v>55.59</v>
      </c>
      <c r="K96">
        <f>MES_EOD!AE96+MES_EOD!AF96</f>
        <v>6.01</v>
      </c>
      <c r="L96">
        <f>NDMC_EOD!AE96+NDMC_EOD!AF96</f>
        <v>30.05</v>
      </c>
      <c r="M96">
        <f>TPDDL_EOD!AE96+TPDDL_EOD!AF96</f>
        <v>22.54</v>
      </c>
      <c r="N96">
        <f t="shared" si="6"/>
        <v>148</v>
      </c>
      <c r="O96" s="112">
        <f t="shared" si="7"/>
        <v>0</v>
      </c>
      <c r="P96">
        <v>33.81</v>
      </c>
      <c r="Q96">
        <v>55.59</v>
      </c>
      <c r="R96">
        <v>6.01</v>
      </c>
      <c r="S96">
        <v>30.05</v>
      </c>
      <c r="T96">
        <v>22.54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12"/>
      <c r="I97">
        <f>BRPL_EOD!AE97+BRPL_EOD!AF97</f>
        <v>33.81</v>
      </c>
      <c r="J97">
        <f>BYPL_EOD!AE97+BYPL_EOD!AF97</f>
        <v>55.59</v>
      </c>
      <c r="K97">
        <f>MES_EOD!AE97+MES_EOD!AF97</f>
        <v>6.01</v>
      </c>
      <c r="L97">
        <f>NDMC_EOD!AE97+NDMC_EOD!AF97</f>
        <v>30.05</v>
      </c>
      <c r="M97">
        <f>TPDDL_EOD!AE97+TPDDL_EOD!AF97</f>
        <v>22.54</v>
      </c>
      <c r="N97">
        <f t="shared" si="6"/>
        <v>148</v>
      </c>
      <c r="O97" s="112">
        <f t="shared" si="7"/>
        <v>0</v>
      </c>
      <c r="P97">
        <v>33.81</v>
      </c>
      <c r="Q97">
        <v>55.59</v>
      </c>
      <c r="R97">
        <v>6.01</v>
      </c>
      <c r="S97">
        <v>30.05</v>
      </c>
      <c r="T97">
        <v>22.54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12"/>
      <c r="I98">
        <f>BRPL_EOD!AE98+BRPL_EOD!AF98</f>
        <v>33.81</v>
      </c>
      <c r="J98">
        <f>BYPL_EOD!AE98+BYPL_EOD!AF98</f>
        <v>55.59</v>
      </c>
      <c r="K98">
        <f>MES_EOD!AE98+MES_EOD!AF98</f>
        <v>6.01</v>
      </c>
      <c r="L98">
        <f>NDMC_EOD!AE98+NDMC_EOD!AF98</f>
        <v>30.05</v>
      </c>
      <c r="M98">
        <f>TPDDL_EOD!AE98+TPDDL_EOD!AF98</f>
        <v>22.54</v>
      </c>
      <c r="N98">
        <f t="shared" si="6"/>
        <v>148</v>
      </c>
      <c r="O98" s="112">
        <f t="shared" si="7"/>
        <v>0</v>
      </c>
      <c r="P98">
        <v>33.81</v>
      </c>
      <c r="Q98">
        <v>55.59</v>
      </c>
      <c r="R98">
        <v>6.01</v>
      </c>
      <c r="S98">
        <v>30.05</v>
      </c>
      <c r="T98">
        <v>22.54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3.577</v>
      </c>
      <c r="E99" s="114">
        <f t="shared" si="12"/>
        <v>0</v>
      </c>
      <c r="F99" s="114">
        <f t="shared" si="12"/>
        <v>6.36</v>
      </c>
      <c r="G99" s="114">
        <f t="shared" si="12"/>
        <v>3.577</v>
      </c>
      <c r="H99" s="114"/>
      <c r="I99" s="114">
        <f t="shared" si="12"/>
        <v>0.99303249999999987</v>
      </c>
      <c r="J99" s="114">
        <f t="shared" si="12"/>
        <v>0.6280300000000002</v>
      </c>
      <c r="K99" s="114">
        <f t="shared" si="12"/>
        <v>0.20787750000000019</v>
      </c>
      <c r="L99" s="114">
        <f t="shared" si="12"/>
        <v>1.0393875000000004</v>
      </c>
      <c r="M99" s="114">
        <f t="shared" si="12"/>
        <v>0.70880999999999994</v>
      </c>
      <c r="N99" s="114">
        <f t="shared" si="12"/>
        <v>3.5771375000000023</v>
      </c>
      <c r="O99" s="114">
        <f t="shared" si="12"/>
        <v>-1.3749999999987495E-4</v>
      </c>
      <c r="P99" s="114">
        <f t="shared" si="12"/>
        <v>0.99299393041063944</v>
      </c>
      <c r="Q99" s="114">
        <f t="shared" si="12"/>
        <v>0.62800789518014355</v>
      </c>
      <c r="R99" s="114">
        <f t="shared" si="12"/>
        <v>0.20786923736760443</v>
      </c>
      <c r="S99" s="114">
        <f t="shared" si="12"/>
        <v>1.0393461890487556</v>
      </c>
      <c r="T99" s="114">
        <f t="shared" si="12"/>
        <v>0.7087827479928569</v>
      </c>
      <c r="U99" s="114">
        <f t="shared" si="12"/>
        <v>3.577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13.51</v>
      </c>
      <c r="J3">
        <f>BYPL_EOD!AA3+BYPL_EOD!AB3</f>
        <v>7.4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34.64</v>
      </c>
      <c r="O3" s="112">
        <f t="shared" ref="O3:O66" si="1">G3-N3</f>
        <v>-3.9999999999999147E-2</v>
      </c>
      <c r="P3">
        <v>13.494399538106236</v>
      </c>
      <c r="Q3">
        <v>7.3914549653579682</v>
      </c>
      <c r="R3">
        <v>0</v>
      </c>
      <c r="S3">
        <v>1.7280023094688222</v>
      </c>
      <c r="T3">
        <v>11.986143187066975</v>
      </c>
      <c r="U3" s="114">
        <f t="shared" ref="U3:U66" si="2">SUM(P3:T3)</f>
        <v>34.600000000000009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14.15</v>
      </c>
      <c r="J4">
        <f>BYPL_EOD!AA4+BYPL_EOD!AB4</f>
        <v>7.75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35.629999999999995</v>
      </c>
      <c r="O4" s="112">
        <f t="shared" si="1"/>
        <v>-2.9999999999994031E-2</v>
      </c>
      <c r="P4">
        <v>14.138085882683136</v>
      </c>
      <c r="Q4">
        <v>7.7434746000561336</v>
      </c>
      <c r="R4">
        <v>0</v>
      </c>
      <c r="S4">
        <v>1.7285433623351112</v>
      </c>
      <c r="T4">
        <v>11.989896154925626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14.15</v>
      </c>
      <c r="J5">
        <f>BYPL_EOD!AA5+BYPL_EOD!AB5</f>
        <v>7.75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35.629999999999995</v>
      </c>
      <c r="O5" s="112">
        <f t="shared" si="1"/>
        <v>-2.9999999999994031E-2</v>
      </c>
      <c r="P5">
        <v>14.138085882683136</v>
      </c>
      <c r="Q5">
        <v>7.7434746000561336</v>
      </c>
      <c r="R5">
        <v>0</v>
      </c>
      <c r="S5">
        <v>1.7285433623351112</v>
      </c>
      <c r="T5">
        <v>11.989896154925626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14.15</v>
      </c>
      <c r="J6">
        <f>BYPL_EOD!AA6+BYPL_EOD!AB6</f>
        <v>7.75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35.629999999999995</v>
      </c>
      <c r="O6" s="112">
        <f t="shared" si="1"/>
        <v>-2.9999999999994031E-2</v>
      </c>
      <c r="P6">
        <v>14.138085882683136</v>
      </c>
      <c r="Q6">
        <v>7.7434746000561336</v>
      </c>
      <c r="R6">
        <v>0</v>
      </c>
      <c r="S6">
        <v>1.7285433623351112</v>
      </c>
      <c r="T6">
        <v>11.989896154925626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14.15</v>
      </c>
      <c r="J7">
        <f>BYPL_EOD!AA7+BYPL_EOD!AB7</f>
        <v>7.75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35.629999999999995</v>
      </c>
      <c r="O7" s="112">
        <f t="shared" si="1"/>
        <v>-2.9999999999994031E-2</v>
      </c>
      <c r="P7">
        <v>14.138085882683136</v>
      </c>
      <c r="Q7">
        <v>7.7434746000561336</v>
      </c>
      <c r="R7">
        <v>0</v>
      </c>
      <c r="S7">
        <v>1.7285433623351112</v>
      </c>
      <c r="T7">
        <v>11.989896154925626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14.15</v>
      </c>
      <c r="J8">
        <f>BYPL_EOD!AA8+BYPL_EOD!AB8</f>
        <v>7.75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35.629999999999995</v>
      </c>
      <c r="O8" s="112">
        <f t="shared" si="1"/>
        <v>-2.9999999999994031E-2</v>
      </c>
      <c r="P8">
        <v>14.138085882683136</v>
      </c>
      <c r="Q8">
        <v>7.7434746000561336</v>
      </c>
      <c r="R8">
        <v>0</v>
      </c>
      <c r="S8">
        <v>1.7285433623351112</v>
      </c>
      <c r="T8">
        <v>11.989896154925626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14.15</v>
      </c>
      <c r="J9">
        <f>BYPL_EOD!AA9+BYPL_EOD!AB9</f>
        <v>7.75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35.629999999999995</v>
      </c>
      <c r="O9" s="112">
        <f t="shared" si="1"/>
        <v>-2.9999999999994031E-2</v>
      </c>
      <c r="P9">
        <v>14.138085882683136</v>
      </c>
      <c r="Q9">
        <v>7.7434746000561336</v>
      </c>
      <c r="R9">
        <v>0</v>
      </c>
      <c r="S9">
        <v>1.7285433623351112</v>
      </c>
      <c r="T9">
        <v>11.989896154925626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14.15</v>
      </c>
      <c r="J10">
        <f>BYPL_EOD!AA10+BYPL_EOD!AB10</f>
        <v>7.75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35.629999999999995</v>
      </c>
      <c r="O10" s="112">
        <f t="shared" si="1"/>
        <v>-2.9999999999994031E-2</v>
      </c>
      <c r="P10">
        <v>14.138085882683136</v>
      </c>
      <c r="Q10">
        <v>7.7434746000561336</v>
      </c>
      <c r="R10">
        <v>0</v>
      </c>
      <c r="S10">
        <v>1.7285433623351112</v>
      </c>
      <c r="T10">
        <v>11.989896154925626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14.15</v>
      </c>
      <c r="J11">
        <f>BYPL_EOD!AA11+BYPL_EOD!AB11</f>
        <v>7.75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35.629999999999995</v>
      </c>
      <c r="O11" s="112">
        <f t="shared" si="1"/>
        <v>-2.9999999999994031E-2</v>
      </c>
      <c r="P11">
        <v>14.138085882683136</v>
      </c>
      <c r="Q11">
        <v>7.7434746000561336</v>
      </c>
      <c r="R11">
        <v>0</v>
      </c>
      <c r="S11">
        <v>1.7285433623351112</v>
      </c>
      <c r="T11">
        <v>11.989896154925626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14.11</v>
      </c>
      <c r="J12">
        <f>BYPL_EOD!AA12+BYPL_EOD!AB12</f>
        <v>7.73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35.620000000000005</v>
      </c>
      <c r="O12" s="112">
        <f t="shared" si="1"/>
        <v>-2.0000000000003126E-2</v>
      </c>
      <c r="P12">
        <v>14.102077484559235</v>
      </c>
      <c r="Q12">
        <v>7.7256597417181352</v>
      </c>
      <c r="R12">
        <v>0</v>
      </c>
      <c r="S12">
        <v>1.7790005614823132</v>
      </c>
      <c r="T12">
        <v>11.993262212240314</v>
      </c>
      <c r="U12" s="114">
        <f t="shared" si="2"/>
        <v>35.599999999999994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14.11</v>
      </c>
      <c r="J13">
        <f>BYPL_EOD!AA13+BYPL_EOD!AB13</f>
        <v>7.73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35.620000000000005</v>
      </c>
      <c r="O13" s="112">
        <f t="shared" si="1"/>
        <v>-2.0000000000003126E-2</v>
      </c>
      <c r="P13">
        <v>14.102077484559235</v>
      </c>
      <c r="Q13">
        <v>7.7256597417181352</v>
      </c>
      <c r="R13">
        <v>0</v>
      </c>
      <c r="S13">
        <v>1.7790005614823132</v>
      </c>
      <c r="T13">
        <v>11.993262212240314</v>
      </c>
      <c r="U13" s="114">
        <f t="shared" si="2"/>
        <v>35.599999999999994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14.11</v>
      </c>
      <c r="J14">
        <f>BYPL_EOD!AA14+BYPL_EOD!AB14</f>
        <v>7.73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35.620000000000005</v>
      </c>
      <c r="O14" s="112">
        <f t="shared" si="1"/>
        <v>-2.0000000000003126E-2</v>
      </c>
      <c r="P14">
        <v>14.102077484559235</v>
      </c>
      <c r="Q14">
        <v>7.7256597417181352</v>
      </c>
      <c r="R14">
        <v>0</v>
      </c>
      <c r="S14">
        <v>1.7790005614823132</v>
      </c>
      <c r="T14">
        <v>11.993262212240314</v>
      </c>
      <c r="U14" s="114">
        <f t="shared" si="2"/>
        <v>35.599999999999994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14.11</v>
      </c>
      <c r="J15">
        <f>BYPL_EOD!AA15+BYPL_EOD!AB15</f>
        <v>7.73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35.620000000000005</v>
      </c>
      <c r="O15" s="112">
        <f t="shared" si="1"/>
        <v>-2.0000000000003126E-2</v>
      </c>
      <c r="P15">
        <v>14.102077484559235</v>
      </c>
      <c r="Q15">
        <v>7.7256597417181352</v>
      </c>
      <c r="R15">
        <v>0</v>
      </c>
      <c r="S15">
        <v>1.7790005614823132</v>
      </c>
      <c r="T15">
        <v>11.993262212240314</v>
      </c>
      <c r="U15" s="114">
        <f t="shared" si="2"/>
        <v>35.599999999999994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12"/>
      <c r="I16">
        <f>BRPL_EOD!AA16+BRPL_EOD!AB16</f>
        <v>14.11</v>
      </c>
      <c r="J16">
        <f>BYPL_EOD!AA16+BYPL_EOD!AB16</f>
        <v>7.73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35.620000000000005</v>
      </c>
      <c r="O16" s="112">
        <f t="shared" si="1"/>
        <v>-2.0000000000003126E-2</v>
      </c>
      <c r="P16">
        <v>14.102077484559235</v>
      </c>
      <c r="Q16">
        <v>7.7256597417181352</v>
      </c>
      <c r="R16">
        <v>0</v>
      </c>
      <c r="S16">
        <v>1.7790005614823132</v>
      </c>
      <c r="T16">
        <v>11.993262212240314</v>
      </c>
      <c r="U16" s="114">
        <f t="shared" si="2"/>
        <v>35.599999999999994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14.11</v>
      </c>
      <c r="J17">
        <f>BYPL_EOD!AA17+BYPL_EOD!AB17</f>
        <v>7.73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35.620000000000005</v>
      </c>
      <c r="O17" s="112">
        <f t="shared" si="1"/>
        <v>-2.0000000000003126E-2</v>
      </c>
      <c r="P17">
        <v>14.102077484559235</v>
      </c>
      <c r="Q17">
        <v>7.7256597417181352</v>
      </c>
      <c r="R17">
        <v>0</v>
      </c>
      <c r="S17">
        <v>1.7790005614823132</v>
      </c>
      <c r="T17">
        <v>11.993262212240314</v>
      </c>
      <c r="U17" s="114">
        <f t="shared" si="2"/>
        <v>35.599999999999994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14.11</v>
      </c>
      <c r="J18">
        <f>BYPL_EOD!AA18+BYPL_EOD!AB18</f>
        <v>7.73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35.620000000000005</v>
      </c>
      <c r="O18" s="112">
        <f t="shared" si="1"/>
        <v>-2.0000000000003126E-2</v>
      </c>
      <c r="P18">
        <v>14.102077484559235</v>
      </c>
      <c r="Q18">
        <v>7.7256597417181352</v>
      </c>
      <c r="R18">
        <v>0</v>
      </c>
      <c r="S18">
        <v>1.7790005614823132</v>
      </c>
      <c r="T18">
        <v>11.993262212240314</v>
      </c>
      <c r="U18" s="114">
        <f t="shared" si="2"/>
        <v>35.599999999999994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12"/>
      <c r="I19">
        <f>BRPL_EOD!AA19+BRPL_EOD!AB19</f>
        <v>14.75</v>
      </c>
      <c r="J19">
        <f>BYPL_EOD!AA19+BYPL_EOD!AB19</f>
        <v>8.08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36.61</v>
      </c>
      <c r="O19" s="112">
        <f t="shared" si="1"/>
        <v>-9.9999999999980105E-3</v>
      </c>
      <c r="P19">
        <v>14.745971046162252</v>
      </c>
      <c r="Q19">
        <v>8.0777929527451526</v>
      </c>
      <c r="R19">
        <v>0</v>
      </c>
      <c r="S19">
        <v>1.7795137940453429</v>
      </c>
      <c r="T19">
        <v>11.996722207047256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12"/>
      <c r="I20">
        <f>BRPL_EOD!AA20+BRPL_EOD!AB20</f>
        <v>14.76</v>
      </c>
      <c r="J20">
        <f>BYPL_EOD!AA20+BYPL_EOD!AB20</f>
        <v>8.08</v>
      </c>
      <c r="K20">
        <f>MES_EOD!AA20+MES_EOD!AB20</f>
        <v>0</v>
      </c>
      <c r="L20">
        <f>NDMC_EOD!AA20+NDMC_EOD!AB20</f>
        <v>1.76</v>
      </c>
      <c r="M20">
        <f>TPDDL_EOD!AA20+TPDDL_EOD!AB20</f>
        <v>12</v>
      </c>
      <c r="N20">
        <f t="shared" si="0"/>
        <v>36.6</v>
      </c>
      <c r="O20" s="112">
        <f t="shared" si="1"/>
        <v>0</v>
      </c>
      <c r="P20">
        <v>14.76</v>
      </c>
      <c r="Q20">
        <v>8.08</v>
      </c>
      <c r="R20">
        <v>0</v>
      </c>
      <c r="S20">
        <v>1.76</v>
      </c>
      <c r="T20">
        <v>12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12"/>
      <c r="I21">
        <f>BRPL_EOD!AA21+BRPL_EOD!AB21</f>
        <v>14.76</v>
      </c>
      <c r="J21">
        <f>BYPL_EOD!AA21+BYPL_EOD!AB21</f>
        <v>8.08</v>
      </c>
      <c r="K21">
        <f>MES_EOD!AA21+MES_EOD!AB21</f>
        <v>0</v>
      </c>
      <c r="L21">
        <f>NDMC_EOD!AA21+NDMC_EOD!AB21</f>
        <v>1.76</v>
      </c>
      <c r="M21">
        <f>TPDDL_EOD!AA21+TPDDL_EOD!AB21</f>
        <v>12</v>
      </c>
      <c r="N21">
        <f t="shared" si="0"/>
        <v>36.6</v>
      </c>
      <c r="O21" s="112">
        <f t="shared" si="1"/>
        <v>0</v>
      </c>
      <c r="P21">
        <v>14.76</v>
      </c>
      <c r="Q21">
        <v>8.08</v>
      </c>
      <c r="R21">
        <v>0</v>
      </c>
      <c r="S21">
        <v>1.76</v>
      </c>
      <c r="T21">
        <v>12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12"/>
      <c r="I22">
        <f>BRPL_EOD!AA22+BRPL_EOD!AB22</f>
        <v>14.76</v>
      </c>
      <c r="J22">
        <f>BYPL_EOD!AA22+BYPL_EOD!AB22</f>
        <v>8.08</v>
      </c>
      <c r="K22">
        <f>MES_EOD!AA22+MES_EOD!AB22</f>
        <v>0</v>
      </c>
      <c r="L22">
        <f>NDMC_EOD!AA22+NDMC_EOD!AB22</f>
        <v>1.76</v>
      </c>
      <c r="M22">
        <f>TPDDL_EOD!AA22+TPDDL_EOD!AB22</f>
        <v>12</v>
      </c>
      <c r="N22">
        <f t="shared" si="0"/>
        <v>36.6</v>
      </c>
      <c r="O22" s="112">
        <f t="shared" si="1"/>
        <v>0</v>
      </c>
      <c r="P22">
        <v>14.76</v>
      </c>
      <c r="Q22">
        <v>8.08</v>
      </c>
      <c r="R22">
        <v>0</v>
      </c>
      <c r="S22">
        <v>1.76</v>
      </c>
      <c r="T22">
        <v>12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12"/>
      <c r="I23">
        <f>BRPL_EOD!AA23+BRPL_EOD!AB23</f>
        <v>14.76</v>
      </c>
      <c r="J23">
        <f>BYPL_EOD!AA23+BYPL_EOD!AB23</f>
        <v>8.08</v>
      </c>
      <c r="K23">
        <f>MES_EOD!AA23+MES_EOD!AB23</f>
        <v>0</v>
      </c>
      <c r="L23">
        <f>NDMC_EOD!AA23+NDMC_EOD!AB23</f>
        <v>1.76</v>
      </c>
      <c r="M23">
        <f>TPDDL_EOD!AA23+TPDDL_EOD!AB23</f>
        <v>12</v>
      </c>
      <c r="N23">
        <f t="shared" si="0"/>
        <v>36.6</v>
      </c>
      <c r="O23" s="112">
        <f t="shared" si="1"/>
        <v>0</v>
      </c>
      <c r="P23">
        <v>14.76</v>
      </c>
      <c r="Q23">
        <v>8.08</v>
      </c>
      <c r="R23">
        <v>0</v>
      </c>
      <c r="S23">
        <v>1.76</v>
      </c>
      <c r="T23">
        <v>12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12"/>
      <c r="I24">
        <f>BRPL_EOD!AA24+BRPL_EOD!AB24</f>
        <v>14.76</v>
      </c>
      <c r="J24">
        <f>BYPL_EOD!AA24+BYPL_EOD!AB24</f>
        <v>8.08</v>
      </c>
      <c r="K24">
        <f>MES_EOD!AA24+MES_EOD!AB24</f>
        <v>0</v>
      </c>
      <c r="L24">
        <f>NDMC_EOD!AA24+NDMC_EOD!AB24</f>
        <v>1.76</v>
      </c>
      <c r="M24">
        <f>TPDDL_EOD!AA24+TPDDL_EOD!AB24</f>
        <v>12</v>
      </c>
      <c r="N24">
        <f t="shared" si="0"/>
        <v>36.6</v>
      </c>
      <c r="O24" s="112">
        <f t="shared" si="1"/>
        <v>0</v>
      </c>
      <c r="P24">
        <v>14.76</v>
      </c>
      <c r="Q24">
        <v>8.08</v>
      </c>
      <c r="R24">
        <v>0</v>
      </c>
      <c r="S24">
        <v>1.76</v>
      </c>
      <c r="T24">
        <v>12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12"/>
      <c r="I25">
        <f>BRPL_EOD!AA25+BRPL_EOD!AB25</f>
        <v>14.76</v>
      </c>
      <c r="J25">
        <f>BYPL_EOD!AA25+BYPL_EOD!AB25</f>
        <v>8.08</v>
      </c>
      <c r="K25">
        <f>MES_EOD!AA25+MES_EOD!AB25</f>
        <v>0</v>
      </c>
      <c r="L25">
        <f>NDMC_EOD!AA25+NDMC_EOD!AB25</f>
        <v>1.76</v>
      </c>
      <c r="M25">
        <f>TPDDL_EOD!AA25+TPDDL_EOD!AB25</f>
        <v>12</v>
      </c>
      <c r="N25">
        <f t="shared" si="0"/>
        <v>36.6</v>
      </c>
      <c r="O25" s="112">
        <f t="shared" si="1"/>
        <v>0</v>
      </c>
      <c r="P25">
        <v>14.76</v>
      </c>
      <c r="Q25">
        <v>8.08</v>
      </c>
      <c r="R25">
        <v>0</v>
      </c>
      <c r="S25">
        <v>1.76</v>
      </c>
      <c r="T25">
        <v>12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12"/>
      <c r="I26">
        <f>BRPL_EOD!AA26+BRPL_EOD!AB26</f>
        <v>14.76</v>
      </c>
      <c r="J26">
        <f>BYPL_EOD!AA26+BYPL_EOD!AB26</f>
        <v>8.08</v>
      </c>
      <c r="K26">
        <f>MES_EOD!AA26+MES_EOD!AB26</f>
        <v>0</v>
      </c>
      <c r="L26">
        <f>NDMC_EOD!AA26+NDMC_EOD!AB26</f>
        <v>1.76</v>
      </c>
      <c r="M26">
        <f>TPDDL_EOD!AA26+TPDDL_EOD!AB26</f>
        <v>12</v>
      </c>
      <c r="N26">
        <f t="shared" si="0"/>
        <v>36.6</v>
      </c>
      <c r="O26" s="112">
        <f t="shared" si="1"/>
        <v>0</v>
      </c>
      <c r="P26">
        <v>14.76</v>
      </c>
      <c r="Q26">
        <v>8.08</v>
      </c>
      <c r="R26">
        <v>0</v>
      </c>
      <c r="S26">
        <v>1.76</v>
      </c>
      <c r="T26">
        <v>12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14.11</v>
      </c>
      <c r="J27">
        <f>BYPL_EOD!AA27+BYPL_EOD!AB27</f>
        <v>7.73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35.620000000000005</v>
      </c>
      <c r="O27" s="112">
        <f t="shared" si="1"/>
        <v>-2.0000000000003126E-2</v>
      </c>
      <c r="P27">
        <v>14.102077484559235</v>
      </c>
      <c r="Q27">
        <v>7.7256597417181352</v>
      </c>
      <c r="R27">
        <v>0</v>
      </c>
      <c r="S27">
        <v>1.7790005614823132</v>
      </c>
      <c r="T27">
        <v>11.993262212240314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14.11</v>
      </c>
      <c r="J28">
        <f>BYPL_EOD!AA28+BYPL_EOD!AB28</f>
        <v>7.73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35.620000000000005</v>
      </c>
      <c r="O28" s="112">
        <f t="shared" si="1"/>
        <v>-2.0000000000003126E-2</v>
      </c>
      <c r="P28">
        <v>14.102077484559235</v>
      </c>
      <c r="Q28">
        <v>7.7256597417181352</v>
      </c>
      <c r="R28">
        <v>0</v>
      </c>
      <c r="S28">
        <v>1.7790005614823132</v>
      </c>
      <c r="T28">
        <v>11.993262212240314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14.11</v>
      </c>
      <c r="J29">
        <f>BYPL_EOD!AA29+BYPL_EOD!AB29</f>
        <v>7.73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35.620000000000005</v>
      </c>
      <c r="O29" s="112">
        <f t="shared" si="1"/>
        <v>-2.0000000000003126E-2</v>
      </c>
      <c r="P29">
        <v>14.102077484559235</v>
      </c>
      <c r="Q29">
        <v>7.7256597417181352</v>
      </c>
      <c r="R29">
        <v>0</v>
      </c>
      <c r="S29">
        <v>1.7790005614823132</v>
      </c>
      <c r="T29">
        <v>11.993262212240314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14.11</v>
      </c>
      <c r="J30">
        <f>BYPL_EOD!AA30+BYPL_EOD!AB30</f>
        <v>7.73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35.620000000000005</v>
      </c>
      <c r="O30" s="112">
        <f t="shared" si="1"/>
        <v>-2.0000000000003126E-2</v>
      </c>
      <c r="P30">
        <v>14.102077484559235</v>
      </c>
      <c r="Q30">
        <v>7.7256597417181352</v>
      </c>
      <c r="R30">
        <v>0</v>
      </c>
      <c r="S30">
        <v>1.7790005614823132</v>
      </c>
      <c r="T30">
        <v>11.993262212240314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14.15</v>
      </c>
      <c r="J31">
        <f>BYPL_EOD!AA31+BYPL_EOD!AB31</f>
        <v>7.75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35.629999999999995</v>
      </c>
      <c r="O31" s="112">
        <f t="shared" si="1"/>
        <v>-2.9999999999994031E-2</v>
      </c>
      <c r="P31">
        <v>14.138085882683136</v>
      </c>
      <c r="Q31">
        <v>7.7434746000561336</v>
      </c>
      <c r="R31">
        <v>0</v>
      </c>
      <c r="S31">
        <v>1.7285433623351112</v>
      </c>
      <c r="T31">
        <v>11.989896154925626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14.15</v>
      </c>
      <c r="J32">
        <f>BYPL_EOD!AA32+BYPL_EOD!AB32</f>
        <v>7.75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35.629999999999995</v>
      </c>
      <c r="O32" s="112">
        <f t="shared" si="1"/>
        <v>-2.9999999999994031E-2</v>
      </c>
      <c r="P32">
        <v>14.138085882683136</v>
      </c>
      <c r="Q32">
        <v>7.7434746000561336</v>
      </c>
      <c r="R32">
        <v>0</v>
      </c>
      <c r="S32">
        <v>1.7285433623351112</v>
      </c>
      <c r="T32">
        <v>11.989896154925626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14.15</v>
      </c>
      <c r="J33">
        <f>BYPL_EOD!AA33+BYPL_EOD!AB33</f>
        <v>7.75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35.629999999999995</v>
      </c>
      <c r="O33" s="112">
        <f t="shared" si="1"/>
        <v>-2.9999999999994031E-2</v>
      </c>
      <c r="P33">
        <v>14.138085882683136</v>
      </c>
      <c r="Q33">
        <v>7.7434746000561336</v>
      </c>
      <c r="R33">
        <v>0</v>
      </c>
      <c r="S33">
        <v>1.7285433623351112</v>
      </c>
      <c r="T33">
        <v>11.989896154925626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14.15</v>
      </c>
      <c r="J34">
        <f>BYPL_EOD!AA34+BYPL_EOD!AB34</f>
        <v>7.75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35.629999999999995</v>
      </c>
      <c r="O34" s="112">
        <f t="shared" si="1"/>
        <v>-2.9999999999994031E-2</v>
      </c>
      <c r="P34">
        <v>14.138085882683136</v>
      </c>
      <c r="Q34">
        <v>7.7434746000561336</v>
      </c>
      <c r="R34">
        <v>0</v>
      </c>
      <c r="S34">
        <v>1.7285433623351112</v>
      </c>
      <c r="T34">
        <v>11.989896154925626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14.15</v>
      </c>
      <c r="J35">
        <f>BYPL_EOD!AA35+BYPL_EOD!AB35</f>
        <v>7.75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35.629999999999995</v>
      </c>
      <c r="O35" s="112">
        <f t="shared" si="1"/>
        <v>-2.9999999999994031E-2</v>
      </c>
      <c r="P35">
        <v>14.138085882683136</v>
      </c>
      <c r="Q35">
        <v>7.7434746000561336</v>
      </c>
      <c r="R35">
        <v>0</v>
      </c>
      <c r="S35">
        <v>1.7285433623351112</v>
      </c>
      <c r="T35">
        <v>11.989896154925626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14.15</v>
      </c>
      <c r="J36">
        <f>BYPL_EOD!AA36+BYPL_EOD!AB36</f>
        <v>7.75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35.629999999999995</v>
      </c>
      <c r="O36" s="112">
        <f t="shared" si="1"/>
        <v>-2.9999999999994031E-2</v>
      </c>
      <c r="P36">
        <v>14.138085882683136</v>
      </c>
      <c r="Q36">
        <v>7.7434746000561336</v>
      </c>
      <c r="R36">
        <v>0</v>
      </c>
      <c r="S36">
        <v>1.7285433623351112</v>
      </c>
      <c r="T36">
        <v>11.989896154925626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14.15</v>
      </c>
      <c r="J37">
        <f>BYPL_EOD!AA37+BYPL_EOD!AB37</f>
        <v>7.75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35.629999999999995</v>
      </c>
      <c r="O37" s="112">
        <f t="shared" si="1"/>
        <v>-2.9999999999994031E-2</v>
      </c>
      <c r="P37">
        <v>14.138085882683136</v>
      </c>
      <c r="Q37">
        <v>7.7434746000561336</v>
      </c>
      <c r="R37">
        <v>0</v>
      </c>
      <c r="S37">
        <v>1.7285433623351112</v>
      </c>
      <c r="T37">
        <v>11.989896154925626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14.15</v>
      </c>
      <c r="J38">
        <f>BYPL_EOD!AA38+BYPL_EOD!AB38</f>
        <v>7.75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35.629999999999995</v>
      </c>
      <c r="O38" s="112">
        <f t="shared" si="1"/>
        <v>-2.9999999999994031E-2</v>
      </c>
      <c r="P38">
        <v>14.138085882683136</v>
      </c>
      <c r="Q38">
        <v>7.7434746000561336</v>
      </c>
      <c r="R38">
        <v>0</v>
      </c>
      <c r="S38">
        <v>1.7285433623351112</v>
      </c>
      <c r="T38">
        <v>11.989896154925626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12"/>
      <c r="I39">
        <f>BRPL_EOD!AA39+BRPL_EOD!AB39</f>
        <v>14.15</v>
      </c>
      <c r="J39">
        <f>BYPL_EOD!AA39+BYPL_EOD!AB39</f>
        <v>7.75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35.629999999999995</v>
      </c>
      <c r="O39" s="112">
        <f t="shared" si="1"/>
        <v>-0.32999999999999829</v>
      </c>
      <c r="P39">
        <v>14.018944709514455</v>
      </c>
      <c r="Q39">
        <v>7.6782206006174576</v>
      </c>
      <c r="R39">
        <v>0</v>
      </c>
      <c r="S39">
        <v>1.7139769856862195</v>
      </c>
      <c r="T39">
        <v>11.88885770418187</v>
      </c>
      <c r="U39" s="114">
        <f t="shared" si="2"/>
        <v>35.300000000000004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13.51</v>
      </c>
      <c r="J40">
        <f>BYPL_EOD!AA40+BYPL_EOD!AB40</f>
        <v>7.4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34.64</v>
      </c>
      <c r="O40" s="112">
        <f t="shared" si="1"/>
        <v>-0.34000000000000341</v>
      </c>
      <c r="P40">
        <v>13.377396073903</v>
      </c>
      <c r="Q40">
        <v>7.3273672055427248</v>
      </c>
      <c r="R40">
        <v>0</v>
      </c>
      <c r="S40">
        <v>1.7130196304849883</v>
      </c>
      <c r="T40">
        <v>11.882217090069283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13.51</v>
      </c>
      <c r="J41">
        <f>BYPL_EOD!AA41+BYPL_EOD!AB41</f>
        <v>7.4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34.64</v>
      </c>
      <c r="O41" s="112">
        <f t="shared" si="1"/>
        <v>-0.34000000000000341</v>
      </c>
      <c r="P41">
        <v>13.377396073903</v>
      </c>
      <c r="Q41">
        <v>7.3273672055427248</v>
      </c>
      <c r="R41">
        <v>0</v>
      </c>
      <c r="S41">
        <v>1.7130196304849883</v>
      </c>
      <c r="T41">
        <v>11.882217090069283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12.88</v>
      </c>
      <c r="J42">
        <f>BYPL_EOD!AA42+BYPL_EOD!AB42</f>
        <v>7.05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33.659999999999997</v>
      </c>
      <c r="O42" s="112">
        <f t="shared" si="1"/>
        <v>-0.35999999999999943</v>
      </c>
      <c r="P42">
        <v>12.742245989304815</v>
      </c>
      <c r="Q42">
        <v>6.9745989304812834</v>
      </c>
      <c r="R42">
        <v>0</v>
      </c>
      <c r="S42">
        <v>1.7114973262032085</v>
      </c>
      <c r="T42">
        <v>11.871657754010695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12.91</v>
      </c>
      <c r="J43">
        <f>BYPL_EOD!AA43+BYPL_EOD!AB43</f>
        <v>7.07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33.659999999999997</v>
      </c>
      <c r="O43" s="112">
        <f t="shared" si="1"/>
        <v>-0.35999999999999943</v>
      </c>
      <c r="P43">
        <v>12.771925133689839</v>
      </c>
      <c r="Q43">
        <v>6.9943850267379686</v>
      </c>
      <c r="R43">
        <v>0</v>
      </c>
      <c r="S43">
        <v>1.6620320855614974</v>
      </c>
      <c r="T43">
        <v>11.871657754010695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12.91</v>
      </c>
      <c r="J44">
        <f>BYPL_EOD!AA44+BYPL_EOD!AB44</f>
        <v>7.07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33.659999999999997</v>
      </c>
      <c r="O44" s="112">
        <f t="shared" si="1"/>
        <v>-0.35999999999999943</v>
      </c>
      <c r="P44">
        <v>12.771925133689839</v>
      </c>
      <c r="Q44">
        <v>6.9943850267379686</v>
      </c>
      <c r="R44">
        <v>0</v>
      </c>
      <c r="S44">
        <v>1.6620320855614974</v>
      </c>
      <c r="T44">
        <v>11.871657754010695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12.91</v>
      </c>
      <c r="J45">
        <f>BYPL_EOD!AA45+BYPL_EOD!AB45</f>
        <v>7.07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33.659999999999997</v>
      </c>
      <c r="O45" s="112">
        <f t="shared" si="1"/>
        <v>-0.35999999999999943</v>
      </c>
      <c r="P45">
        <v>12.771925133689839</v>
      </c>
      <c r="Q45">
        <v>6.9943850267379686</v>
      </c>
      <c r="R45">
        <v>0</v>
      </c>
      <c r="S45">
        <v>1.6620320855614974</v>
      </c>
      <c r="T45">
        <v>11.871657754010695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12.91</v>
      </c>
      <c r="J46">
        <f>BYPL_EOD!AA46+BYPL_EOD!AB46</f>
        <v>7.07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33.659999999999997</v>
      </c>
      <c r="O46" s="112">
        <f t="shared" si="1"/>
        <v>-0.35999999999999943</v>
      </c>
      <c r="P46">
        <v>12.771925133689839</v>
      </c>
      <c r="Q46">
        <v>6.9943850267379686</v>
      </c>
      <c r="R46">
        <v>0</v>
      </c>
      <c r="S46">
        <v>1.6620320855614974</v>
      </c>
      <c r="T46">
        <v>11.871657754010695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12.91</v>
      </c>
      <c r="J47">
        <f>BYPL_EOD!AA47+BYPL_EOD!AB47</f>
        <v>7.07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33.659999999999997</v>
      </c>
      <c r="O47" s="112">
        <f t="shared" si="1"/>
        <v>-0.35999999999999943</v>
      </c>
      <c r="P47">
        <v>12.771925133689839</v>
      </c>
      <c r="Q47">
        <v>6.9943850267379686</v>
      </c>
      <c r="R47">
        <v>0</v>
      </c>
      <c r="S47">
        <v>1.6620320855614974</v>
      </c>
      <c r="T47">
        <v>11.871657754010695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12.94</v>
      </c>
      <c r="J48">
        <f>BYPL_EOD!AA48+BYPL_EOD!AB48</f>
        <v>7.08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33.65</v>
      </c>
      <c r="O48" s="112">
        <f t="shared" si="1"/>
        <v>-0.35000000000000142</v>
      </c>
      <c r="P48">
        <v>12.805408618127785</v>
      </c>
      <c r="Q48">
        <v>7.0063595839524515</v>
      </c>
      <c r="R48">
        <v>0</v>
      </c>
      <c r="S48">
        <v>1.6130460624071321</v>
      </c>
      <c r="T48">
        <v>11.875185735512629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12.05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32.68</v>
      </c>
      <c r="O49" s="112">
        <f t="shared" si="1"/>
        <v>-0.38000000000000256</v>
      </c>
      <c r="P49">
        <v>11.909883720930232</v>
      </c>
      <c r="Q49">
        <v>6.9186046511627906</v>
      </c>
      <c r="R49">
        <v>0</v>
      </c>
      <c r="S49">
        <v>1.6110465116279067</v>
      </c>
      <c r="T49">
        <v>11.86046511627907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12.05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32.68</v>
      </c>
      <c r="O50" s="112">
        <f t="shared" si="1"/>
        <v>-0.38000000000000256</v>
      </c>
      <c r="P50">
        <v>11.909883720930232</v>
      </c>
      <c r="Q50">
        <v>6.9186046511627906</v>
      </c>
      <c r="R50">
        <v>0</v>
      </c>
      <c r="S50">
        <v>1.6110465116279067</v>
      </c>
      <c r="T50">
        <v>11.86046511627907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11.12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31.699999999999996</v>
      </c>
      <c r="O51" s="112">
        <f t="shared" si="1"/>
        <v>-0.39999999999999503</v>
      </c>
      <c r="P51">
        <v>10.979684542586751</v>
      </c>
      <c r="Q51">
        <v>6.9116719242902223</v>
      </c>
      <c r="R51">
        <v>0</v>
      </c>
      <c r="S51">
        <v>1.5600630914826501</v>
      </c>
      <c r="T51">
        <v>11.848580441640381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12"/>
      <c r="I52">
        <f>BRPL_EOD!AA52+BRPL_EOD!AB52</f>
        <v>11.12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31.699999999999996</v>
      </c>
      <c r="O52" s="112">
        <f t="shared" si="1"/>
        <v>-0.39999999999999503</v>
      </c>
      <c r="P52">
        <v>10.979684542586751</v>
      </c>
      <c r="Q52">
        <v>6.9116719242902223</v>
      </c>
      <c r="R52">
        <v>0</v>
      </c>
      <c r="S52">
        <v>1.5600630914826501</v>
      </c>
      <c r="T52">
        <v>11.848580441640381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11.12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31.699999999999996</v>
      </c>
      <c r="O53" s="112">
        <f t="shared" si="1"/>
        <v>-0.39999999999999503</v>
      </c>
      <c r="P53">
        <v>10.979684542586751</v>
      </c>
      <c r="Q53">
        <v>6.9116719242902223</v>
      </c>
      <c r="R53">
        <v>0</v>
      </c>
      <c r="S53">
        <v>1.5600630914826501</v>
      </c>
      <c r="T53">
        <v>11.848580441640381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11.12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31.699999999999996</v>
      </c>
      <c r="O54" s="112">
        <f t="shared" si="1"/>
        <v>-0.39999999999999503</v>
      </c>
      <c r="P54">
        <v>10.979684542586751</v>
      </c>
      <c r="Q54">
        <v>6.9116719242902223</v>
      </c>
      <c r="R54">
        <v>0</v>
      </c>
      <c r="S54">
        <v>1.5600630914826501</v>
      </c>
      <c r="T54">
        <v>11.848580441640381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11.12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12</v>
      </c>
      <c r="N55">
        <f t="shared" si="0"/>
        <v>31.699999999999996</v>
      </c>
      <c r="O55" s="112">
        <f t="shared" si="1"/>
        <v>-0.39999999999999503</v>
      </c>
      <c r="P55">
        <v>10.979684542586751</v>
      </c>
      <c r="Q55">
        <v>6.9116719242902223</v>
      </c>
      <c r="R55">
        <v>0</v>
      </c>
      <c r="S55">
        <v>1.5600630914826501</v>
      </c>
      <c r="T55">
        <v>11.848580441640381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11.12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12</v>
      </c>
      <c r="N56">
        <f t="shared" si="0"/>
        <v>31.699999999999996</v>
      </c>
      <c r="O56" s="112">
        <f t="shared" si="1"/>
        <v>-0.39999999999999503</v>
      </c>
      <c r="P56">
        <v>10.979684542586751</v>
      </c>
      <c r="Q56">
        <v>6.9116719242902223</v>
      </c>
      <c r="R56">
        <v>0</v>
      </c>
      <c r="S56">
        <v>1.5600630914826501</v>
      </c>
      <c r="T56">
        <v>11.848580441640381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11.12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12</v>
      </c>
      <c r="N57">
        <f t="shared" si="0"/>
        <v>31.699999999999996</v>
      </c>
      <c r="O57" s="112">
        <f t="shared" si="1"/>
        <v>-0.39999999999999503</v>
      </c>
      <c r="P57">
        <v>10.979684542586751</v>
      </c>
      <c r="Q57">
        <v>6.9116719242902223</v>
      </c>
      <c r="R57">
        <v>0</v>
      </c>
      <c r="S57">
        <v>1.5600630914826501</v>
      </c>
      <c r="T57">
        <v>11.848580441640381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11.12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12</v>
      </c>
      <c r="N58">
        <f t="shared" si="0"/>
        <v>31.699999999999996</v>
      </c>
      <c r="O58" s="112">
        <f t="shared" si="1"/>
        <v>-0.39999999999999503</v>
      </c>
      <c r="P58">
        <v>10.979684542586751</v>
      </c>
      <c r="Q58">
        <v>6.9116719242902223</v>
      </c>
      <c r="R58">
        <v>0</v>
      </c>
      <c r="S58">
        <v>1.5600630914826501</v>
      </c>
      <c r="T58">
        <v>11.848580441640381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11.12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12</v>
      </c>
      <c r="N59">
        <f t="shared" si="0"/>
        <v>31.699999999999996</v>
      </c>
      <c r="O59" s="112">
        <f t="shared" si="1"/>
        <v>-0.39999999999999503</v>
      </c>
      <c r="P59">
        <v>10.979684542586751</v>
      </c>
      <c r="Q59">
        <v>6.9116719242902223</v>
      </c>
      <c r="R59">
        <v>0</v>
      </c>
      <c r="S59">
        <v>1.5600630914826501</v>
      </c>
      <c r="T59">
        <v>11.848580441640381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11.12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12</v>
      </c>
      <c r="N60">
        <f t="shared" si="0"/>
        <v>31.699999999999996</v>
      </c>
      <c r="O60" s="112">
        <f t="shared" si="1"/>
        <v>-0.39999999999999503</v>
      </c>
      <c r="P60">
        <v>10.979684542586751</v>
      </c>
      <c r="Q60">
        <v>6.9116719242902223</v>
      </c>
      <c r="R60">
        <v>0</v>
      </c>
      <c r="S60">
        <v>1.5600630914826501</v>
      </c>
      <c r="T60">
        <v>11.848580441640381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11.12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12</v>
      </c>
      <c r="N61">
        <f t="shared" si="0"/>
        <v>31.699999999999996</v>
      </c>
      <c r="O61" s="112">
        <f t="shared" si="1"/>
        <v>-0.39999999999999503</v>
      </c>
      <c r="P61">
        <v>10.979684542586751</v>
      </c>
      <c r="Q61">
        <v>6.9116719242902223</v>
      </c>
      <c r="R61">
        <v>0</v>
      </c>
      <c r="S61">
        <v>1.5600630914826501</v>
      </c>
      <c r="T61">
        <v>11.848580441640381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11.12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31.699999999999996</v>
      </c>
      <c r="O62" s="112">
        <f t="shared" si="1"/>
        <v>-0.39999999999999503</v>
      </c>
      <c r="P62">
        <v>10.979684542586751</v>
      </c>
      <c r="Q62">
        <v>6.9116719242902223</v>
      </c>
      <c r="R62">
        <v>0</v>
      </c>
      <c r="S62">
        <v>1.5600630914826501</v>
      </c>
      <c r="T62">
        <v>11.848580441640381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11.12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31.699999999999996</v>
      </c>
      <c r="O63" s="112">
        <f t="shared" si="1"/>
        <v>-0.39999999999999503</v>
      </c>
      <c r="P63">
        <v>10.979684542586751</v>
      </c>
      <c r="Q63">
        <v>6.9116719242902223</v>
      </c>
      <c r="R63">
        <v>0</v>
      </c>
      <c r="S63">
        <v>1.5600630914826501</v>
      </c>
      <c r="T63">
        <v>11.848580441640381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11.12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31.699999999999996</v>
      </c>
      <c r="O64" s="112">
        <f t="shared" si="1"/>
        <v>-0.39999999999999503</v>
      </c>
      <c r="P64">
        <v>10.979684542586751</v>
      </c>
      <c r="Q64">
        <v>6.9116719242902223</v>
      </c>
      <c r="R64">
        <v>0</v>
      </c>
      <c r="S64">
        <v>1.5600630914826501</v>
      </c>
      <c r="T64">
        <v>11.848580441640381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12"/>
      <c r="I65">
        <f>BRPL_EOD!AA65+BRPL_EOD!AB65</f>
        <v>11.12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31.699999999999996</v>
      </c>
      <c r="O65" s="112">
        <f t="shared" si="1"/>
        <v>-0.39999999999999503</v>
      </c>
      <c r="P65">
        <v>10.979684542586751</v>
      </c>
      <c r="Q65">
        <v>6.9116719242902223</v>
      </c>
      <c r="R65">
        <v>0</v>
      </c>
      <c r="S65">
        <v>1.5600630914826501</v>
      </c>
      <c r="T65">
        <v>11.848580441640381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11.12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31.699999999999996</v>
      </c>
      <c r="O66" s="112">
        <f t="shared" si="1"/>
        <v>-0.39999999999999503</v>
      </c>
      <c r="P66">
        <v>10.979684542586751</v>
      </c>
      <c r="Q66">
        <v>6.9116719242902223</v>
      </c>
      <c r="R66">
        <v>0</v>
      </c>
      <c r="S66">
        <v>1.5600630914826501</v>
      </c>
      <c r="T66">
        <v>11.848580441640381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12"/>
      <c r="I67">
        <f>BRPL_EOD!AA67+BRPL_EOD!AB67</f>
        <v>11.12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31.699999999999996</v>
      </c>
      <c r="O67" s="112">
        <f t="shared" ref="O67:O98" si="7">G67-N67</f>
        <v>-0.39999999999999503</v>
      </c>
      <c r="P67">
        <v>10.979684542586751</v>
      </c>
      <c r="Q67">
        <v>6.9116719242902223</v>
      </c>
      <c r="R67">
        <v>0</v>
      </c>
      <c r="S67">
        <v>1.5600630914826501</v>
      </c>
      <c r="T67">
        <v>11.848580441640381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12"/>
      <c r="I68">
        <f>BRPL_EOD!AA68+BRPL_EOD!AB68</f>
        <v>11.12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31.699999999999996</v>
      </c>
      <c r="O68" s="112">
        <f t="shared" si="7"/>
        <v>-0.39999999999999503</v>
      </c>
      <c r="P68">
        <v>10.979684542586751</v>
      </c>
      <c r="Q68">
        <v>6.9116719242902223</v>
      </c>
      <c r="R68">
        <v>0</v>
      </c>
      <c r="S68">
        <v>1.5600630914826501</v>
      </c>
      <c r="T68">
        <v>11.848580441640381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12"/>
      <c r="I69">
        <f>BRPL_EOD!AA69+BRPL_EOD!AB69</f>
        <v>11.12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31.699999999999996</v>
      </c>
      <c r="O69" s="112">
        <f t="shared" si="7"/>
        <v>-0.39999999999999503</v>
      </c>
      <c r="P69">
        <v>10.979684542586751</v>
      </c>
      <c r="Q69">
        <v>6.9116719242902223</v>
      </c>
      <c r="R69">
        <v>0</v>
      </c>
      <c r="S69">
        <v>1.5600630914826501</v>
      </c>
      <c r="T69">
        <v>11.848580441640381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12"/>
      <c r="I70">
        <f>BRPL_EOD!AA70+BRPL_EOD!AB70</f>
        <v>11.12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31.699999999999996</v>
      </c>
      <c r="O70" s="112">
        <f t="shared" si="7"/>
        <v>-0.39999999999999503</v>
      </c>
      <c r="P70">
        <v>10.979684542586751</v>
      </c>
      <c r="Q70">
        <v>6.9116719242902223</v>
      </c>
      <c r="R70">
        <v>0</v>
      </c>
      <c r="S70">
        <v>1.5600630914826501</v>
      </c>
      <c r="T70">
        <v>11.848580441640381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12"/>
      <c r="I71">
        <f>BRPL_EOD!AA71+BRPL_EOD!AB71</f>
        <v>11.12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31.699999999999996</v>
      </c>
      <c r="O71" s="112">
        <f t="shared" si="7"/>
        <v>-0.39999999999999503</v>
      </c>
      <c r="P71">
        <v>10.979684542586751</v>
      </c>
      <c r="Q71">
        <v>6.9116719242902223</v>
      </c>
      <c r="R71">
        <v>0</v>
      </c>
      <c r="S71">
        <v>1.5600630914826501</v>
      </c>
      <c r="T71">
        <v>11.848580441640381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12"/>
      <c r="I72">
        <f>BRPL_EOD!AA72+BRPL_EOD!AB72</f>
        <v>11.12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31.699999999999996</v>
      </c>
      <c r="O72" s="112">
        <f t="shared" si="7"/>
        <v>-0.39999999999999503</v>
      </c>
      <c r="P72">
        <v>10.979684542586751</v>
      </c>
      <c r="Q72">
        <v>6.9116719242902223</v>
      </c>
      <c r="R72">
        <v>0</v>
      </c>
      <c r="S72">
        <v>1.5600630914826501</v>
      </c>
      <c r="T72">
        <v>11.848580441640381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11.12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31.699999999999996</v>
      </c>
      <c r="O73" s="112">
        <f t="shared" si="7"/>
        <v>-0.39999999999999503</v>
      </c>
      <c r="P73">
        <v>10.979684542586751</v>
      </c>
      <c r="Q73">
        <v>6.9116719242902223</v>
      </c>
      <c r="R73">
        <v>0</v>
      </c>
      <c r="S73">
        <v>1.5600630914826501</v>
      </c>
      <c r="T73">
        <v>11.848580441640381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11.12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31.699999999999996</v>
      </c>
      <c r="O74" s="112">
        <f t="shared" si="7"/>
        <v>-0.39999999999999503</v>
      </c>
      <c r="P74">
        <v>10.979684542586751</v>
      </c>
      <c r="Q74">
        <v>6.9116719242902223</v>
      </c>
      <c r="R74">
        <v>0</v>
      </c>
      <c r="S74">
        <v>1.5600630914826501</v>
      </c>
      <c r="T74">
        <v>11.848580441640381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12"/>
      <c r="I75">
        <f>BRPL_EOD!AA75+BRPL_EOD!AB75</f>
        <v>11.12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31.699999999999996</v>
      </c>
      <c r="O75" s="112">
        <f t="shared" si="7"/>
        <v>-9.9999999999994316E-2</v>
      </c>
      <c r="P75">
        <v>11.084921135646688</v>
      </c>
      <c r="Q75">
        <v>6.9779179810725562</v>
      </c>
      <c r="R75">
        <v>0</v>
      </c>
      <c r="S75">
        <v>1.5750157728706629</v>
      </c>
      <c r="T75">
        <v>11.962145110410097</v>
      </c>
      <c r="U75" s="114">
        <f t="shared" si="8"/>
        <v>31.600000000000009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11.12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31.699999999999996</v>
      </c>
      <c r="O76" s="112">
        <f t="shared" si="7"/>
        <v>-9.9999999999994316E-2</v>
      </c>
      <c r="P76">
        <v>11.084921135646688</v>
      </c>
      <c r="Q76">
        <v>6.9779179810725562</v>
      </c>
      <c r="R76">
        <v>0</v>
      </c>
      <c r="S76">
        <v>1.5750157728706629</v>
      </c>
      <c r="T76">
        <v>11.962145110410097</v>
      </c>
      <c r="U76" s="114">
        <f t="shared" si="8"/>
        <v>31.600000000000009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11.12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31.699999999999996</v>
      </c>
      <c r="O77" s="112">
        <f t="shared" si="7"/>
        <v>-9.9999999999994316E-2</v>
      </c>
      <c r="P77">
        <v>11.084921135646688</v>
      </c>
      <c r="Q77">
        <v>6.9779179810725562</v>
      </c>
      <c r="R77">
        <v>0</v>
      </c>
      <c r="S77">
        <v>1.5750157728706629</v>
      </c>
      <c r="T77">
        <v>11.962145110410097</v>
      </c>
      <c r="U77" s="114">
        <f t="shared" si="8"/>
        <v>31.600000000000009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11.12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31.699999999999996</v>
      </c>
      <c r="O78" s="112">
        <f t="shared" si="7"/>
        <v>-9.9999999999994316E-2</v>
      </c>
      <c r="P78">
        <v>11.084921135646688</v>
      </c>
      <c r="Q78">
        <v>6.9779179810725562</v>
      </c>
      <c r="R78">
        <v>0</v>
      </c>
      <c r="S78">
        <v>1.5750157728706629</v>
      </c>
      <c r="T78">
        <v>11.962145110410097</v>
      </c>
      <c r="U78" s="114">
        <f t="shared" si="8"/>
        <v>31.600000000000009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11.12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31.699999999999996</v>
      </c>
      <c r="O79" s="112">
        <f t="shared" si="7"/>
        <v>-9.9999999999994316E-2</v>
      </c>
      <c r="P79">
        <v>11.084921135646688</v>
      </c>
      <c r="Q79">
        <v>6.9779179810725562</v>
      </c>
      <c r="R79">
        <v>0</v>
      </c>
      <c r="S79">
        <v>1.5750157728706629</v>
      </c>
      <c r="T79">
        <v>11.962145110410097</v>
      </c>
      <c r="U79" s="114">
        <f t="shared" si="8"/>
        <v>31.600000000000009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11.12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31.699999999999996</v>
      </c>
      <c r="O80" s="112">
        <f t="shared" si="7"/>
        <v>-9.9999999999994316E-2</v>
      </c>
      <c r="P80">
        <v>11.084921135646688</v>
      </c>
      <c r="Q80">
        <v>6.9779179810725562</v>
      </c>
      <c r="R80">
        <v>0</v>
      </c>
      <c r="S80">
        <v>1.5750157728706629</v>
      </c>
      <c r="T80">
        <v>11.962145110410097</v>
      </c>
      <c r="U80" s="114">
        <f t="shared" si="8"/>
        <v>31.600000000000009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11.12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31.699999999999996</v>
      </c>
      <c r="O81" s="112">
        <f t="shared" si="7"/>
        <v>-9.9999999999994316E-2</v>
      </c>
      <c r="P81">
        <v>11.084921135646688</v>
      </c>
      <c r="Q81">
        <v>6.9779179810725562</v>
      </c>
      <c r="R81">
        <v>0</v>
      </c>
      <c r="S81">
        <v>1.5750157728706629</v>
      </c>
      <c r="T81">
        <v>11.962145110410097</v>
      </c>
      <c r="U81" s="114">
        <f t="shared" si="8"/>
        <v>31.600000000000009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11.12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31.699999999999996</v>
      </c>
      <c r="O82" s="112">
        <f t="shared" si="7"/>
        <v>-9.9999999999994316E-2</v>
      </c>
      <c r="P82">
        <v>11.084921135646688</v>
      </c>
      <c r="Q82">
        <v>6.9779179810725562</v>
      </c>
      <c r="R82">
        <v>0</v>
      </c>
      <c r="S82">
        <v>1.5750157728706629</v>
      </c>
      <c r="T82">
        <v>11.962145110410097</v>
      </c>
      <c r="U82" s="114">
        <f t="shared" si="8"/>
        <v>31.600000000000009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12.1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32.68</v>
      </c>
      <c r="O83" s="112">
        <f t="shared" si="7"/>
        <v>-7.9999999999998295E-2</v>
      </c>
      <c r="P83">
        <v>12.070379436964505</v>
      </c>
      <c r="Q83">
        <v>6.9828641370869038</v>
      </c>
      <c r="R83">
        <v>0</v>
      </c>
      <c r="S83">
        <v>1.5761321909424726</v>
      </c>
      <c r="T83">
        <v>11.97062423500612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12.1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32.68</v>
      </c>
      <c r="O84" s="112">
        <f t="shared" si="7"/>
        <v>-7.9999999999998295E-2</v>
      </c>
      <c r="P84">
        <v>12.070379436964505</v>
      </c>
      <c r="Q84">
        <v>6.9828641370869038</v>
      </c>
      <c r="R84">
        <v>0</v>
      </c>
      <c r="S84">
        <v>1.5761321909424726</v>
      </c>
      <c r="T84">
        <v>11.97062423500612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12.1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32.68</v>
      </c>
      <c r="O85" s="112">
        <f t="shared" si="7"/>
        <v>-7.9999999999998295E-2</v>
      </c>
      <c r="P85">
        <v>12.070379436964505</v>
      </c>
      <c r="Q85">
        <v>6.9828641370869038</v>
      </c>
      <c r="R85">
        <v>0</v>
      </c>
      <c r="S85">
        <v>1.5761321909424726</v>
      </c>
      <c r="T85">
        <v>11.97062423500612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12.1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32.68</v>
      </c>
      <c r="O86" s="112">
        <f t="shared" si="7"/>
        <v>-7.9999999999998295E-2</v>
      </c>
      <c r="P86">
        <v>12.070379436964505</v>
      </c>
      <c r="Q86">
        <v>6.9828641370869038</v>
      </c>
      <c r="R86">
        <v>0</v>
      </c>
      <c r="S86">
        <v>1.5761321909424726</v>
      </c>
      <c r="T86">
        <v>11.97062423500612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13.91</v>
      </c>
      <c r="J87">
        <f>BYPL_EOD!AA87+BYPL_EOD!AB87</f>
        <v>6.49</v>
      </c>
      <c r="K87">
        <f>MES_EOD!AA87+MES_EOD!AB87</f>
        <v>0</v>
      </c>
      <c r="L87">
        <f>NDMC_EOD!AA87+NDMC_EOD!AB87</f>
        <v>1.47</v>
      </c>
      <c r="M87">
        <f>TPDDL_EOD!AA87+TPDDL_EOD!AB87</f>
        <v>11.13</v>
      </c>
      <c r="N87">
        <f t="shared" si="6"/>
        <v>33</v>
      </c>
      <c r="O87" s="112">
        <f t="shared" si="7"/>
        <v>-0.39999999999999858</v>
      </c>
      <c r="P87">
        <v>13.741393939393941</v>
      </c>
      <c r="Q87">
        <v>6.4113333333333342</v>
      </c>
      <c r="R87">
        <v>0</v>
      </c>
      <c r="S87">
        <v>1.4521818181818182</v>
      </c>
      <c r="T87">
        <v>10.99509090909091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13.91</v>
      </c>
      <c r="J88">
        <f>BYPL_EOD!AA88+BYPL_EOD!AB88</f>
        <v>6.49</v>
      </c>
      <c r="K88">
        <f>MES_EOD!AA88+MES_EOD!AB88</f>
        <v>0</v>
      </c>
      <c r="L88">
        <f>NDMC_EOD!AA88+NDMC_EOD!AB88</f>
        <v>1.47</v>
      </c>
      <c r="M88">
        <f>TPDDL_EOD!AA88+TPDDL_EOD!AB88</f>
        <v>11.13</v>
      </c>
      <c r="N88">
        <f t="shared" si="6"/>
        <v>33</v>
      </c>
      <c r="O88" s="112">
        <f t="shared" si="7"/>
        <v>-0.39999999999999858</v>
      </c>
      <c r="P88">
        <v>13.741393939393941</v>
      </c>
      <c r="Q88">
        <v>6.4113333333333342</v>
      </c>
      <c r="R88">
        <v>0</v>
      </c>
      <c r="S88">
        <v>1.4521818181818182</v>
      </c>
      <c r="T88">
        <v>10.99509090909091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13.91</v>
      </c>
      <c r="J89">
        <f>BYPL_EOD!AA89+BYPL_EOD!AB89</f>
        <v>6.49</v>
      </c>
      <c r="K89">
        <f>MES_EOD!AA89+MES_EOD!AB89</f>
        <v>0</v>
      </c>
      <c r="L89">
        <f>NDMC_EOD!AA89+NDMC_EOD!AB89</f>
        <v>1.47</v>
      </c>
      <c r="M89">
        <f>TPDDL_EOD!AA89+TPDDL_EOD!AB89</f>
        <v>11.13</v>
      </c>
      <c r="N89">
        <f t="shared" si="6"/>
        <v>33</v>
      </c>
      <c r="O89" s="112">
        <f t="shared" si="7"/>
        <v>-0.39999999999999858</v>
      </c>
      <c r="P89">
        <v>13.741393939393941</v>
      </c>
      <c r="Q89">
        <v>6.4113333333333342</v>
      </c>
      <c r="R89">
        <v>0</v>
      </c>
      <c r="S89">
        <v>1.4521818181818182</v>
      </c>
      <c r="T89">
        <v>10.99509090909091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13.91</v>
      </c>
      <c r="J90">
        <f>BYPL_EOD!AA90+BYPL_EOD!AB90</f>
        <v>6.49</v>
      </c>
      <c r="K90">
        <f>MES_EOD!AA90+MES_EOD!AB90</f>
        <v>0</v>
      </c>
      <c r="L90">
        <f>NDMC_EOD!AA90+NDMC_EOD!AB90</f>
        <v>1.47</v>
      </c>
      <c r="M90">
        <f>TPDDL_EOD!AA90+TPDDL_EOD!AB90</f>
        <v>11.13</v>
      </c>
      <c r="N90">
        <f t="shared" si="6"/>
        <v>33</v>
      </c>
      <c r="O90" s="112">
        <f t="shared" si="7"/>
        <v>-0.39999999999999858</v>
      </c>
      <c r="P90">
        <v>13.741393939393941</v>
      </c>
      <c r="Q90">
        <v>6.4113333333333342</v>
      </c>
      <c r="R90">
        <v>0</v>
      </c>
      <c r="S90">
        <v>1.4521818181818182</v>
      </c>
      <c r="T90">
        <v>10.99509090909091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14.33</v>
      </c>
      <c r="J91">
        <f>BYPL_EOD!AA91+BYPL_EOD!AB91</f>
        <v>6.69</v>
      </c>
      <c r="K91">
        <f>MES_EOD!AA91+MES_EOD!AB91</f>
        <v>0</v>
      </c>
      <c r="L91">
        <f>NDMC_EOD!AA91+NDMC_EOD!AB91</f>
        <v>1.51</v>
      </c>
      <c r="M91">
        <f>TPDDL_EOD!AA91+TPDDL_EOD!AB91</f>
        <v>11.47</v>
      </c>
      <c r="N91">
        <f t="shared" si="6"/>
        <v>34</v>
      </c>
      <c r="O91" s="112">
        <f t="shared" si="7"/>
        <v>-0.39999999999999858</v>
      </c>
      <c r="P91">
        <v>14.161411764705884</v>
      </c>
      <c r="Q91">
        <v>6.6112941176470592</v>
      </c>
      <c r="R91">
        <v>0</v>
      </c>
      <c r="S91">
        <v>1.4922352941176471</v>
      </c>
      <c r="T91">
        <v>11.335058823529414</v>
      </c>
      <c r="U91" s="114">
        <f t="shared" si="8"/>
        <v>33.600000000000009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14.33</v>
      </c>
      <c r="J92">
        <f>BYPL_EOD!AA92+BYPL_EOD!AB92</f>
        <v>6.69</v>
      </c>
      <c r="K92">
        <f>MES_EOD!AA92+MES_EOD!AB92</f>
        <v>0</v>
      </c>
      <c r="L92">
        <f>NDMC_EOD!AA92+NDMC_EOD!AB92</f>
        <v>1.51</v>
      </c>
      <c r="M92">
        <f>TPDDL_EOD!AA92+TPDDL_EOD!AB92</f>
        <v>11.47</v>
      </c>
      <c r="N92">
        <f t="shared" si="6"/>
        <v>34</v>
      </c>
      <c r="O92" s="112">
        <f t="shared" si="7"/>
        <v>-0.39999999999999858</v>
      </c>
      <c r="P92">
        <v>14.161411764705884</v>
      </c>
      <c r="Q92">
        <v>6.6112941176470592</v>
      </c>
      <c r="R92">
        <v>0</v>
      </c>
      <c r="S92">
        <v>1.4922352941176471</v>
      </c>
      <c r="T92">
        <v>11.335058823529414</v>
      </c>
      <c r="U92" s="114">
        <f t="shared" si="8"/>
        <v>33.600000000000009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8.42</v>
      </c>
      <c r="J93">
        <f>BYPL_EOD!AA93+BYPL_EOD!AB93</f>
        <v>17.96</v>
      </c>
      <c r="K93">
        <f>MES_EOD!AA93+MES_EOD!AB93</f>
        <v>0</v>
      </c>
      <c r="L93">
        <f>NDMC_EOD!AA93+NDMC_EOD!AB93</f>
        <v>0.89</v>
      </c>
      <c r="M93">
        <f>TPDDL_EOD!AA93+TPDDL_EOD!AB93</f>
        <v>6.73</v>
      </c>
      <c r="N93">
        <f t="shared" si="6"/>
        <v>34</v>
      </c>
      <c r="O93" s="112">
        <f t="shared" si="7"/>
        <v>-0.39999999999999858</v>
      </c>
      <c r="P93">
        <v>8.3209411764705887</v>
      </c>
      <c r="Q93">
        <v>17.748705882352944</v>
      </c>
      <c r="R93">
        <v>0</v>
      </c>
      <c r="S93">
        <v>0.87952941176470589</v>
      </c>
      <c r="T93">
        <v>6.650823529411765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8.42</v>
      </c>
      <c r="J94">
        <f>BYPL_EOD!AA94+BYPL_EOD!AB94</f>
        <v>17.96</v>
      </c>
      <c r="K94">
        <f>MES_EOD!AA94+MES_EOD!AB94</f>
        <v>0</v>
      </c>
      <c r="L94">
        <f>NDMC_EOD!AA94+NDMC_EOD!AB94</f>
        <v>0.89</v>
      </c>
      <c r="M94">
        <f>TPDDL_EOD!AA94+TPDDL_EOD!AB94</f>
        <v>6.73</v>
      </c>
      <c r="N94">
        <f t="shared" si="6"/>
        <v>34</v>
      </c>
      <c r="O94" s="112">
        <f t="shared" si="7"/>
        <v>-0.39999999999999858</v>
      </c>
      <c r="P94">
        <v>8.3209411764705887</v>
      </c>
      <c r="Q94">
        <v>17.748705882352944</v>
      </c>
      <c r="R94">
        <v>0</v>
      </c>
      <c r="S94">
        <v>0.87952941176470589</v>
      </c>
      <c r="T94">
        <v>6.650823529411765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8.42</v>
      </c>
      <c r="J95">
        <f>BYPL_EOD!AA95+BYPL_EOD!AB95</f>
        <v>17.96</v>
      </c>
      <c r="K95">
        <f>MES_EOD!AA95+MES_EOD!AB95</f>
        <v>0</v>
      </c>
      <c r="L95">
        <f>NDMC_EOD!AA95+NDMC_EOD!AB95</f>
        <v>0.89</v>
      </c>
      <c r="M95">
        <f>TPDDL_EOD!AA95+TPDDL_EOD!AB95</f>
        <v>6.73</v>
      </c>
      <c r="N95">
        <f t="shared" si="6"/>
        <v>34</v>
      </c>
      <c r="O95" s="112">
        <f t="shared" si="7"/>
        <v>-0.39999999999999858</v>
      </c>
      <c r="P95">
        <v>8.3209411764705887</v>
      </c>
      <c r="Q95">
        <v>17.748705882352944</v>
      </c>
      <c r="R95">
        <v>0</v>
      </c>
      <c r="S95">
        <v>0.87952941176470589</v>
      </c>
      <c r="T95">
        <v>6.650823529411765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8.42</v>
      </c>
      <c r="J96">
        <f>BYPL_EOD!AA96+BYPL_EOD!AB96</f>
        <v>17.96</v>
      </c>
      <c r="K96">
        <f>MES_EOD!AA96+MES_EOD!AB96</f>
        <v>0</v>
      </c>
      <c r="L96">
        <f>NDMC_EOD!AA96+NDMC_EOD!AB96</f>
        <v>0.89</v>
      </c>
      <c r="M96">
        <f>TPDDL_EOD!AA96+TPDDL_EOD!AB96</f>
        <v>6.73</v>
      </c>
      <c r="N96">
        <f t="shared" si="6"/>
        <v>34</v>
      </c>
      <c r="O96" s="112">
        <f t="shared" si="7"/>
        <v>-0.39999999999999858</v>
      </c>
      <c r="P96">
        <v>8.3209411764705887</v>
      </c>
      <c r="Q96">
        <v>17.748705882352944</v>
      </c>
      <c r="R96">
        <v>0</v>
      </c>
      <c r="S96">
        <v>0.87952941176470589</v>
      </c>
      <c r="T96">
        <v>6.650823529411765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8.42</v>
      </c>
      <c r="J97">
        <f>BYPL_EOD!AA97+BYPL_EOD!AB97</f>
        <v>17.96</v>
      </c>
      <c r="K97">
        <f>MES_EOD!AA97+MES_EOD!AB97</f>
        <v>0</v>
      </c>
      <c r="L97">
        <f>NDMC_EOD!AA97+NDMC_EOD!AB97</f>
        <v>0.89</v>
      </c>
      <c r="M97">
        <f>TPDDL_EOD!AA97+TPDDL_EOD!AB97</f>
        <v>6.73</v>
      </c>
      <c r="N97">
        <f t="shared" si="6"/>
        <v>34</v>
      </c>
      <c r="O97" s="112">
        <f t="shared" si="7"/>
        <v>-0.39999999999999858</v>
      </c>
      <c r="P97">
        <v>8.3209411764705887</v>
      </c>
      <c r="Q97">
        <v>17.748705882352944</v>
      </c>
      <c r="R97">
        <v>0</v>
      </c>
      <c r="S97">
        <v>0.87952941176470589</v>
      </c>
      <c r="T97">
        <v>6.650823529411765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8.42</v>
      </c>
      <c r="J98">
        <f>BYPL_EOD!AA98+BYPL_EOD!AB98</f>
        <v>17.96</v>
      </c>
      <c r="K98">
        <f>MES_EOD!AA98+MES_EOD!AB98</f>
        <v>0</v>
      </c>
      <c r="L98">
        <f>NDMC_EOD!AA98+NDMC_EOD!AB98</f>
        <v>0.89</v>
      </c>
      <c r="M98">
        <f>TPDDL_EOD!AA98+TPDDL_EOD!AB98</f>
        <v>6.73</v>
      </c>
      <c r="N98">
        <f t="shared" si="6"/>
        <v>34</v>
      </c>
      <c r="O98" s="112">
        <f t="shared" si="7"/>
        <v>-0.39999999999999858</v>
      </c>
      <c r="P98">
        <v>8.3209411764705887</v>
      </c>
      <c r="Q98">
        <v>17.748705882352944</v>
      </c>
      <c r="R98">
        <v>0</v>
      </c>
      <c r="S98">
        <v>0.87952941176470589</v>
      </c>
      <c r="T98">
        <v>6.650823529411765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0.80594999999999972</v>
      </c>
      <c r="E99" s="114">
        <f t="shared" si="12"/>
        <v>0</v>
      </c>
      <c r="F99" s="114">
        <f t="shared" si="12"/>
        <v>2.016</v>
      </c>
      <c r="G99" s="114">
        <f t="shared" si="12"/>
        <v>0.80594999999999972</v>
      </c>
      <c r="H99" s="114"/>
      <c r="I99" s="114">
        <f t="shared" si="12"/>
        <v>0.30197250000000003</v>
      </c>
      <c r="J99" s="114">
        <f t="shared" si="12"/>
        <v>0.19155000000000008</v>
      </c>
      <c r="K99" s="114">
        <f t="shared" si="12"/>
        <v>0</v>
      </c>
      <c r="L99" s="114">
        <f t="shared" si="12"/>
        <v>3.8604999999999987E-2</v>
      </c>
      <c r="M99" s="114">
        <f t="shared" si="12"/>
        <v>0.2789600000000001</v>
      </c>
      <c r="N99" s="114">
        <f t="shared" si="12"/>
        <v>0.81108749999999952</v>
      </c>
      <c r="O99" s="114">
        <f t="shared" si="12"/>
        <v>-5.137499999999939E-3</v>
      </c>
      <c r="P99" s="114">
        <f t="shared" si="12"/>
        <v>0.30014518595333406</v>
      </c>
      <c r="Q99" s="114">
        <f t="shared" si="12"/>
        <v>0.19025630752067285</v>
      </c>
      <c r="R99" s="114">
        <f t="shared" si="12"/>
        <v>0</v>
      </c>
      <c r="S99" s="114">
        <f t="shared" si="12"/>
        <v>3.8366643159345196E-2</v>
      </c>
      <c r="T99" s="114">
        <f t="shared" si="12"/>
        <v>0.27718186336664774</v>
      </c>
      <c r="U99" s="114">
        <f t="shared" si="12"/>
        <v>0.80594999999999972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</v>
      </c>
      <c r="E3">
        <f>BAWANA!AM3</f>
        <v>0</v>
      </c>
      <c r="F3">
        <f>(B3+C3)*0.8</f>
        <v>256</v>
      </c>
      <c r="G3">
        <f>(D3+E3)</f>
        <v>250</v>
      </c>
      <c r="H3" s="112"/>
      <c r="I3">
        <f>BRPL_EOD!AI3+BRPL_EOD!AJ3</f>
        <v>100</v>
      </c>
      <c r="J3">
        <f>BYPL_EOD!AI3+BYPL_EOD!AJ3</f>
        <v>60</v>
      </c>
      <c r="K3">
        <f>MES_EOD!AI3+MES_EOD!AJ3</f>
        <v>5</v>
      </c>
      <c r="L3">
        <f>NDMC_EOD!AI3+NDMC_EOD!AJ3</f>
        <v>15</v>
      </c>
      <c r="M3">
        <f>TPDDL_EOD!AI3+TPDDL_EOD!AJ3</f>
        <v>70</v>
      </c>
      <c r="N3">
        <f t="shared" ref="N3:N66" si="0">SUM(I3:M3)</f>
        <v>250</v>
      </c>
      <c r="O3" s="112">
        <f t="shared" ref="O3:O66" si="1">G3-N3</f>
        <v>0</v>
      </c>
      <c r="P3">
        <v>100</v>
      </c>
      <c r="Q3">
        <v>60</v>
      </c>
      <c r="R3">
        <v>5</v>
      </c>
      <c r="S3">
        <v>15</v>
      </c>
      <c r="T3">
        <v>70</v>
      </c>
      <c r="U3" s="114">
        <f t="shared" ref="U3:U66" si="2">SUM(P3:T3)</f>
        <v>250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</v>
      </c>
      <c r="E4">
        <f>BAWANA!AM4</f>
        <v>0</v>
      </c>
      <c r="F4">
        <f t="shared" ref="F4:F67" si="4">(B4+C4)*0.8</f>
        <v>256</v>
      </c>
      <c r="G4">
        <f t="shared" ref="G4:G67" si="5">(D4+E4)</f>
        <v>218</v>
      </c>
      <c r="H4" s="112"/>
      <c r="I4">
        <f>BRPL_EOD!AI4+BRPL_EOD!AJ4</f>
        <v>100</v>
      </c>
      <c r="J4">
        <f>BYPL_EOD!AI4+BYPL_EOD!AJ4</f>
        <v>60</v>
      </c>
      <c r="K4">
        <f>MES_EOD!AI4+MES_EOD!AJ4</f>
        <v>5</v>
      </c>
      <c r="L4">
        <f>NDMC_EOD!AI4+NDMC_EOD!AJ4</f>
        <v>15</v>
      </c>
      <c r="M4">
        <f>TPDDL_EOD!AI4+TPDDL_EOD!AJ4</f>
        <v>70</v>
      </c>
      <c r="N4">
        <f t="shared" si="0"/>
        <v>250</v>
      </c>
      <c r="O4" s="112">
        <f t="shared" si="1"/>
        <v>-32</v>
      </c>
      <c r="P4">
        <v>87.2</v>
      </c>
      <c r="Q4">
        <v>52.32</v>
      </c>
      <c r="R4">
        <v>4.3600000000000003</v>
      </c>
      <c r="S4">
        <v>13.08</v>
      </c>
      <c r="T4">
        <v>61.04</v>
      </c>
      <c r="U4" s="114">
        <f t="shared" si="2"/>
        <v>218.00000000000003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</v>
      </c>
      <c r="E5">
        <f>BAWANA!AM5</f>
        <v>0</v>
      </c>
      <c r="F5">
        <f t="shared" si="4"/>
        <v>256</v>
      </c>
      <c r="G5">
        <f t="shared" si="5"/>
        <v>218</v>
      </c>
      <c r="H5" s="112"/>
      <c r="I5">
        <f>BRPL_EOD!AI5+BRPL_EOD!AJ5</f>
        <v>100</v>
      </c>
      <c r="J5">
        <f>BYPL_EOD!AI5+BYPL_EOD!AJ5</f>
        <v>60</v>
      </c>
      <c r="K5">
        <f>MES_EOD!AI5+MES_EOD!AJ5</f>
        <v>5</v>
      </c>
      <c r="L5">
        <f>NDMC_EOD!AI5+NDMC_EOD!AJ5</f>
        <v>15</v>
      </c>
      <c r="M5">
        <f>TPDDL_EOD!AI5+TPDDL_EOD!AJ5</f>
        <v>70</v>
      </c>
      <c r="N5">
        <f t="shared" si="0"/>
        <v>250</v>
      </c>
      <c r="O5" s="112">
        <f t="shared" si="1"/>
        <v>-32</v>
      </c>
      <c r="P5">
        <v>87.2</v>
      </c>
      <c r="Q5">
        <v>52.32</v>
      </c>
      <c r="R5">
        <v>4.3600000000000003</v>
      </c>
      <c r="S5">
        <v>13.08</v>
      </c>
      <c r="T5">
        <v>61.04</v>
      </c>
      <c r="U5" s="114">
        <f t="shared" si="2"/>
        <v>218.00000000000003</v>
      </c>
      <c r="V5" s="112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</v>
      </c>
      <c r="E6">
        <f>BAWANA!AM6</f>
        <v>0</v>
      </c>
      <c r="F6">
        <f t="shared" si="4"/>
        <v>256</v>
      </c>
      <c r="G6">
        <f t="shared" si="5"/>
        <v>218</v>
      </c>
      <c r="H6" s="112"/>
      <c r="I6">
        <f>BRPL_EOD!AI6+BRPL_EOD!AJ6</f>
        <v>100</v>
      </c>
      <c r="J6">
        <f>BYPL_EOD!AI6+BYPL_EOD!AJ6</f>
        <v>60</v>
      </c>
      <c r="K6">
        <f>MES_EOD!AI6+MES_EOD!AJ6</f>
        <v>5</v>
      </c>
      <c r="L6">
        <f>NDMC_EOD!AI6+NDMC_EOD!AJ6</f>
        <v>15</v>
      </c>
      <c r="M6">
        <f>TPDDL_EOD!AI6+TPDDL_EOD!AJ6</f>
        <v>70</v>
      </c>
      <c r="N6">
        <f t="shared" si="0"/>
        <v>250</v>
      </c>
      <c r="O6" s="112">
        <f t="shared" si="1"/>
        <v>-32</v>
      </c>
      <c r="P6">
        <v>87.2</v>
      </c>
      <c r="Q6">
        <v>52.32</v>
      </c>
      <c r="R6">
        <v>4.3600000000000003</v>
      </c>
      <c r="S6">
        <v>13.08</v>
      </c>
      <c r="T6">
        <v>61.04</v>
      </c>
      <c r="U6" s="114">
        <f t="shared" si="2"/>
        <v>218.00000000000003</v>
      </c>
      <c r="V6" s="112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250</v>
      </c>
      <c r="E7">
        <f>BAWANA!AM7</f>
        <v>0</v>
      </c>
      <c r="F7">
        <f t="shared" si="4"/>
        <v>256</v>
      </c>
      <c r="G7">
        <f t="shared" si="5"/>
        <v>250</v>
      </c>
      <c r="H7" s="112"/>
      <c r="I7">
        <f>BRPL_EOD!AI7+BRPL_EOD!AJ7</f>
        <v>100</v>
      </c>
      <c r="J7">
        <f>BYPL_EOD!AI7+BYPL_EOD!AJ7</f>
        <v>60</v>
      </c>
      <c r="K7">
        <f>MES_EOD!AI7+MES_EOD!AJ7</f>
        <v>5</v>
      </c>
      <c r="L7">
        <f>NDMC_EOD!AI7+NDMC_EOD!AJ7</f>
        <v>15</v>
      </c>
      <c r="M7">
        <f>TPDDL_EOD!AI7+TPDDL_EOD!AJ7</f>
        <v>70</v>
      </c>
      <c r="N7">
        <f t="shared" si="0"/>
        <v>250</v>
      </c>
      <c r="O7" s="112">
        <f t="shared" si="1"/>
        <v>0</v>
      </c>
      <c r="P7">
        <v>100</v>
      </c>
      <c r="Q7">
        <v>60</v>
      </c>
      <c r="R7">
        <v>5</v>
      </c>
      <c r="S7">
        <v>15</v>
      </c>
      <c r="T7">
        <v>70</v>
      </c>
      <c r="U7" s="114">
        <f t="shared" si="2"/>
        <v>250</v>
      </c>
      <c r="V7" s="112">
        <f t="shared" si="3"/>
        <v>0</v>
      </c>
      <c r="Y7">
        <f>BAWANA!AW7+BAWANA!AX7</f>
        <v>10</v>
      </c>
      <c r="Z7">
        <f>BAWANA!BD7+BAWANA!BE7</f>
        <v>10</v>
      </c>
      <c r="AA7">
        <f>BAWANA!X7+BAWANA!Y7</f>
        <v>10</v>
      </c>
      <c r="AB7">
        <f>BAWANA!AE7+BAWANA!AF7</f>
        <v>10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250</v>
      </c>
      <c r="E8">
        <f>BAWANA!AM8</f>
        <v>0</v>
      </c>
      <c r="F8">
        <f t="shared" si="4"/>
        <v>256</v>
      </c>
      <c r="G8">
        <f t="shared" si="5"/>
        <v>250</v>
      </c>
      <c r="H8" s="112"/>
      <c r="I8">
        <f>BRPL_EOD!AI8+BRPL_EOD!AJ8</f>
        <v>100</v>
      </c>
      <c r="J8">
        <f>BYPL_EOD!AI8+BYPL_EOD!AJ8</f>
        <v>60</v>
      </c>
      <c r="K8">
        <f>MES_EOD!AI8+MES_EOD!AJ8</f>
        <v>5</v>
      </c>
      <c r="L8">
        <f>NDMC_EOD!AI8+NDMC_EOD!AJ8</f>
        <v>15</v>
      </c>
      <c r="M8">
        <f>TPDDL_EOD!AI8+TPDDL_EOD!AJ8</f>
        <v>70</v>
      </c>
      <c r="N8">
        <f t="shared" si="0"/>
        <v>250</v>
      </c>
      <c r="O8" s="112">
        <f t="shared" si="1"/>
        <v>0</v>
      </c>
      <c r="P8">
        <v>100</v>
      </c>
      <c r="Q8">
        <v>60</v>
      </c>
      <c r="R8">
        <v>5</v>
      </c>
      <c r="S8">
        <v>15</v>
      </c>
      <c r="T8">
        <v>70</v>
      </c>
      <c r="U8" s="114">
        <f t="shared" si="2"/>
        <v>250</v>
      </c>
      <c r="V8" s="112">
        <f t="shared" si="3"/>
        <v>0</v>
      </c>
      <c r="Y8">
        <f>BAWANA!AW8+BAWANA!AX8</f>
        <v>10</v>
      </c>
      <c r="Z8">
        <f>BAWANA!BD8+BAWANA!BE8</f>
        <v>10</v>
      </c>
      <c r="AA8">
        <f>BAWANA!X8+BAWANA!Y8</f>
        <v>10</v>
      </c>
      <c r="AB8">
        <f>BAWANA!AE8+BAWANA!AF8</f>
        <v>10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230.32</v>
      </c>
      <c r="E9">
        <f>BAWANA!AM9</f>
        <v>0</v>
      </c>
      <c r="F9">
        <f t="shared" si="4"/>
        <v>256</v>
      </c>
      <c r="G9">
        <f t="shared" si="5"/>
        <v>230.32</v>
      </c>
      <c r="H9" s="112"/>
      <c r="I9">
        <f>BRPL_EOD!AI9+BRPL_EOD!AJ9</f>
        <v>77.209999999999994</v>
      </c>
      <c r="J9">
        <f>BYPL_EOD!AI9+BYPL_EOD!AJ9</f>
        <v>60</v>
      </c>
      <c r="K9">
        <f>MES_EOD!AI9+MES_EOD!AJ9</f>
        <v>5</v>
      </c>
      <c r="L9">
        <f>NDMC_EOD!AI9+NDMC_EOD!AJ9</f>
        <v>18.100000000000001</v>
      </c>
      <c r="M9">
        <f>TPDDL_EOD!AI9+TPDDL_EOD!AJ9</f>
        <v>70</v>
      </c>
      <c r="N9">
        <f t="shared" si="0"/>
        <v>230.30999999999997</v>
      </c>
      <c r="O9" s="112">
        <f t="shared" si="1"/>
        <v>1.0000000000019327E-2</v>
      </c>
      <c r="P9">
        <v>77.217793624879263</v>
      </c>
      <c r="Q9">
        <v>60</v>
      </c>
      <c r="R9">
        <v>5.0003804085780894</v>
      </c>
      <c r="S9">
        <v>18.101825966542663</v>
      </c>
      <c r="T9">
        <v>70</v>
      </c>
      <c r="U9" s="114">
        <f t="shared" si="2"/>
        <v>230.32000000000002</v>
      </c>
      <c r="V9" s="112">
        <f t="shared" si="3"/>
        <v>0</v>
      </c>
      <c r="Y9">
        <f>BAWANA!AW9+BAWANA!AX9</f>
        <v>19.84</v>
      </c>
      <c r="Z9">
        <f>BAWANA!BD9+BAWANA!BE9</f>
        <v>19.84</v>
      </c>
      <c r="AA9">
        <f>BAWANA!X9+BAWANA!Y9</f>
        <v>19.84</v>
      </c>
      <c r="AB9">
        <f>BAWANA!AE9+BAWANA!AF9</f>
        <v>19.84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230.32</v>
      </c>
      <c r="E10">
        <f>BAWANA!AM10</f>
        <v>0</v>
      </c>
      <c r="F10">
        <f t="shared" si="4"/>
        <v>256</v>
      </c>
      <c r="G10">
        <f t="shared" si="5"/>
        <v>230.32</v>
      </c>
      <c r="H10" s="112"/>
      <c r="I10">
        <f>BRPL_EOD!AI10+BRPL_EOD!AJ10</f>
        <v>77.209999999999994</v>
      </c>
      <c r="J10">
        <f>BYPL_EOD!AI10+BYPL_EOD!AJ10</f>
        <v>60</v>
      </c>
      <c r="K10">
        <f>MES_EOD!AI10+MES_EOD!AJ10</f>
        <v>5</v>
      </c>
      <c r="L10">
        <f>NDMC_EOD!AI10+NDMC_EOD!AJ10</f>
        <v>18.100000000000001</v>
      </c>
      <c r="M10">
        <f>TPDDL_EOD!AI10+TPDDL_EOD!AJ10</f>
        <v>70</v>
      </c>
      <c r="N10">
        <f t="shared" si="0"/>
        <v>230.30999999999997</v>
      </c>
      <c r="O10" s="112">
        <f t="shared" si="1"/>
        <v>1.0000000000019327E-2</v>
      </c>
      <c r="P10">
        <v>77.217793624879263</v>
      </c>
      <c r="Q10">
        <v>60</v>
      </c>
      <c r="R10">
        <v>5.0003804085780894</v>
      </c>
      <c r="S10">
        <v>18.101825966542663</v>
      </c>
      <c r="T10">
        <v>70</v>
      </c>
      <c r="U10" s="114">
        <f t="shared" si="2"/>
        <v>230.32000000000002</v>
      </c>
      <c r="V10" s="112">
        <f t="shared" si="3"/>
        <v>0</v>
      </c>
      <c r="Y10">
        <f>BAWANA!AW10+BAWANA!AX10</f>
        <v>19.84</v>
      </c>
      <c r="Z10">
        <f>BAWANA!BD10+BAWANA!BE10</f>
        <v>19.84</v>
      </c>
      <c r="AA10">
        <f>BAWANA!X10+BAWANA!Y10</f>
        <v>19.84</v>
      </c>
      <c r="AB10">
        <f>BAWANA!AE10+BAWANA!AF10</f>
        <v>19.84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230.32</v>
      </c>
      <c r="E11">
        <f>BAWANA!AM11</f>
        <v>0</v>
      </c>
      <c r="F11">
        <f t="shared" si="4"/>
        <v>256</v>
      </c>
      <c r="G11">
        <f t="shared" si="5"/>
        <v>230.32</v>
      </c>
      <c r="H11" s="112"/>
      <c r="I11">
        <f>BRPL_EOD!AI11+BRPL_EOD!AJ11</f>
        <v>77.209999999999994</v>
      </c>
      <c r="J11">
        <f>BYPL_EOD!AI11+BYPL_EOD!AJ11</f>
        <v>60</v>
      </c>
      <c r="K11">
        <f>MES_EOD!AI11+MES_EOD!AJ11</f>
        <v>5</v>
      </c>
      <c r="L11">
        <f>NDMC_EOD!AI11+NDMC_EOD!AJ11</f>
        <v>18.100000000000001</v>
      </c>
      <c r="M11">
        <f>TPDDL_EOD!AI11+TPDDL_EOD!AJ11</f>
        <v>70</v>
      </c>
      <c r="N11">
        <f t="shared" si="0"/>
        <v>230.30999999999997</v>
      </c>
      <c r="O11" s="112">
        <f t="shared" si="1"/>
        <v>1.0000000000019327E-2</v>
      </c>
      <c r="P11">
        <v>77.217793624879263</v>
      </c>
      <c r="Q11">
        <v>60</v>
      </c>
      <c r="R11">
        <v>5.0003804085780894</v>
      </c>
      <c r="S11">
        <v>18.101825966542663</v>
      </c>
      <c r="T11">
        <v>70</v>
      </c>
      <c r="U11" s="114">
        <f t="shared" si="2"/>
        <v>230.32000000000002</v>
      </c>
      <c r="V11" s="112">
        <f t="shared" si="3"/>
        <v>0</v>
      </c>
      <c r="Y11">
        <f>BAWANA!AW11+BAWANA!AX11</f>
        <v>19.84</v>
      </c>
      <c r="Z11">
        <f>BAWANA!BD11+BAWANA!BE11</f>
        <v>19.84</v>
      </c>
      <c r="AA11">
        <f>BAWANA!X11+BAWANA!Y11</f>
        <v>19.84</v>
      </c>
      <c r="AB11">
        <f>BAWANA!AE11+BAWANA!AF11</f>
        <v>19.84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230.32</v>
      </c>
      <c r="E12">
        <f>BAWANA!AM12</f>
        <v>0</v>
      </c>
      <c r="F12">
        <f t="shared" si="4"/>
        <v>256</v>
      </c>
      <c r="G12">
        <f t="shared" si="5"/>
        <v>230.32</v>
      </c>
      <c r="H12" s="112"/>
      <c r="I12">
        <f>BRPL_EOD!AI12+BRPL_EOD!AJ12</f>
        <v>77.209999999999994</v>
      </c>
      <c r="J12">
        <f>BYPL_EOD!AI12+BYPL_EOD!AJ12</f>
        <v>60</v>
      </c>
      <c r="K12">
        <f>MES_EOD!AI12+MES_EOD!AJ12</f>
        <v>5</v>
      </c>
      <c r="L12">
        <f>NDMC_EOD!AI12+NDMC_EOD!AJ12</f>
        <v>18.100000000000001</v>
      </c>
      <c r="M12">
        <f>TPDDL_EOD!AI12+TPDDL_EOD!AJ12</f>
        <v>70</v>
      </c>
      <c r="N12">
        <f t="shared" si="0"/>
        <v>230.30999999999997</v>
      </c>
      <c r="O12" s="112">
        <f t="shared" si="1"/>
        <v>1.0000000000019327E-2</v>
      </c>
      <c r="P12">
        <v>77.217793624879263</v>
      </c>
      <c r="Q12">
        <v>60</v>
      </c>
      <c r="R12">
        <v>5.0003804085780894</v>
      </c>
      <c r="S12">
        <v>18.101825966542663</v>
      </c>
      <c r="T12">
        <v>70</v>
      </c>
      <c r="U12" s="114">
        <f t="shared" si="2"/>
        <v>230.32000000000002</v>
      </c>
      <c r="V12" s="112">
        <f t="shared" si="3"/>
        <v>0</v>
      </c>
      <c r="Y12">
        <f>BAWANA!AW12+BAWANA!AX12</f>
        <v>19.84</v>
      </c>
      <c r="Z12">
        <f>BAWANA!BD12+BAWANA!BE12</f>
        <v>19.84</v>
      </c>
      <c r="AA12">
        <f>BAWANA!X12+BAWANA!Y12</f>
        <v>19.84</v>
      </c>
      <c r="AB12">
        <f>BAWANA!AE12+BAWANA!AF12</f>
        <v>19.84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230.32</v>
      </c>
      <c r="E13">
        <f>BAWANA!AM13</f>
        <v>0</v>
      </c>
      <c r="F13">
        <f t="shared" si="4"/>
        <v>256</v>
      </c>
      <c r="G13">
        <f t="shared" si="5"/>
        <v>230.32</v>
      </c>
      <c r="H13" s="112"/>
      <c r="I13">
        <f>BRPL_EOD!AI13+BRPL_EOD!AJ13</f>
        <v>77.209999999999994</v>
      </c>
      <c r="J13">
        <f>BYPL_EOD!AI13+BYPL_EOD!AJ13</f>
        <v>60</v>
      </c>
      <c r="K13">
        <f>MES_EOD!AI13+MES_EOD!AJ13</f>
        <v>5</v>
      </c>
      <c r="L13">
        <f>NDMC_EOD!AI13+NDMC_EOD!AJ13</f>
        <v>18.100000000000001</v>
      </c>
      <c r="M13">
        <f>TPDDL_EOD!AI13+TPDDL_EOD!AJ13</f>
        <v>70</v>
      </c>
      <c r="N13">
        <f t="shared" si="0"/>
        <v>230.30999999999997</v>
      </c>
      <c r="O13" s="112">
        <f t="shared" si="1"/>
        <v>1.0000000000019327E-2</v>
      </c>
      <c r="P13">
        <v>77.217793624879263</v>
      </c>
      <c r="Q13">
        <v>60</v>
      </c>
      <c r="R13">
        <v>5.0003804085780894</v>
      </c>
      <c r="S13">
        <v>18.101825966542663</v>
      </c>
      <c r="T13">
        <v>70</v>
      </c>
      <c r="U13" s="114">
        <f t="shared" si="2"/>
        <v>230.32000000000002</v>
      </c>
      <c r="V13" s="112">
        <f t="shared" si="3"/>
        <v>0</v>
      </c>
      <c r="Y13">
        <f>BAWANA!AW13+BAWANA!AX13</f>
        <v>19.84</v>
      </c>
      <c r="Z13">
        <f>BAWANA!BD13+BAWANA!BE13</f>
        <v>19.84</v>
      </c>
      <c r="AA13">
        <f>BAWANA!X13+BAWANA!Y13</f>
        <v>19.84</v>
      </c>
      <c r="AB13">
        <f>BAWANA!AE13+BAWANA!AF13</f>
        <v>19.84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230.32</v>
      </c>
      <c r="E14">
        <f>BAWANA!AM14</f>
        <v>0</v>
      </c>
      <c r="F14">
        <f t="shared" si="4"/>
        <v>256</v>
      </c>
      <c r="G14">
        <f t="shared" si="5"/>
        <v>230.32</v>
      </c>
      <c r="H14" s="112"/>
      <c r="I14">
        <f>BRPL_EOD!AI14+BRPL_EOD!AJ14</f>
        <v>77.209999999999994</v>
      </c>
      <c r="J14">
        <f>BYPL_EOD!AI14+BYPL_EOD!AJ14</f>
        <v>60</v>
      </c>
      <c r="K14">
        <f>MES_EOD!AI14+MES_EOD!AJ14</f>
        <v>5</v>
      </c>
      <c r="L14">
        <f>NDMC_EOD!AI14+NDMC_EOD!AJ14</f>
        <v>18.100000000000001</v>
      </c>
      <c r="M14">
        <f>TPDDL_EOD!AI14+TPDDL_EOD!AJ14</f>
        <v>70</v>
      </c>
      <c r="N14">
        <f t="shared" si="0"/>
        <v>230.30999999999997</v>
      </c>
      <c r="O14" s="112">
        <f t="shared" si="1"/>
        <v>1.0000000000019327E-2</v>
      </c>
      <c r="P14">
        <v>77.217793624879263</v>
      </c>
      <c r="Q14">
        <v>60</v>
      </c>
      <c r="R14">
        <v>5.0003804085780894</v>
      </c>
      <c r="S14">
        <v>18.101825966542663</v>
      </c>
      <c r="T14">
        <v>70</v>
      </c>
      <c r="U14" s="114">
        <f t="shared" si="2"/>
        <v>230.32000000000002</v>
      </c>
      <c r="V14" s="112">
        <f t="shared" si="3"/>
        <v>0</v>
      </c>
      <c r="Y14">
        <f>BAWANA!AW14+BAWANA!AX14</f>
        <v>19.84</v>
      </c>
      <c r="Z14">
        <f>BAWANA!BD14+BAWANA!BE14</f>
        <v>19.84</v>
      </c>
      <c r="AA14">
        <f>BAWANA!X14+BAWANA!Y14</f>
        <v>19.84</v>
      </c>
      <c r="AB14">
        <f>BAWANA!AE14+BAWANA!AF14</f>
        <v>19.84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230.32</v>
      </c>
      <c r="E15">
        <f>BAWANA!AM15</f>
        <v>0</v>
      </c>
      <c r="F15">
        <f t="shared" si="4"/>
        <v>256</v>
      </c>
      <c r="G15">
        <f t="shared" si="5"/>
        <v>230.32</v>
      </c>
      <c r="H15" s="112"/>
      <c r="I15">
        <f>BRPL_EOD!AI15+BRPL_EOD!AJ15</f>
        <v>77.209999999999994</v>
      </c>
      <c r="J15">
        <f>BYPL_EOD!AI15+BYPL_EOD!AJ15</f>
        <v>60</v>
      </c>
      <c r="K15">
        <f>MES_EOD!AI15+MES_EOD!AJ15</f>
        <v>5</v>
      </c>
      <c r="L15">
        <f>NDMC_EOD!AI15+NDMC_EOD!AJ15</f>
        <v>18.100000000000001</v>
      </c>
      <c r="M15">
        <f>TPDDL_EOD!AI15+TPDDL_EOD!AJ15</f>
        <v>70</v>
      </c>
      <c r="N15">
        <f t="shared" si="0"/>
        <v>230.30999999999997</v>
      </c>
      <c r="O15" s="112">
        <f t="shared" si="1"/>
        <v>1.0000000000019327E-2</v>
      </c>
      <c r="P15">
        <v>77.217793624879263</v>
      </c>
      <c r="Q15">
        <v>60</v>
      </c>
      <c r="R15">
        <v>5.0003804085780894</v>
      </c>
      <c r="S15">
        <v>18.101825966542663</v>
      </c>
      <c r="T15">
        <v>70</v>
      </c>
      <c r="U15" s="114">
        <f t="shared" si="2"/>
        <v>230.32000000000002</v>
      </c>
      <c r="V15" s="112">
        <f t="shared" si="3"/>
        <v>0</v>
      </c>
      <c r="Y15">
        <f>BAWANA!AW15+BAWANA!AX15</f>
        <v>19.84</v>
      </c>
      <c r="Z15">
        <f>BAWANA!BD15+BAWANA!BE15</f>
        <v>19.84</v>
      </c>
      <c r="AA15">
        <f>BAWANA!X15+BAWANA!Y15</f>
        <v>19.84</v>
      </c>
      <c r="AB15">
        <f>BAWANA!AE15+BAWANA!AF15</f>
        <v>19.84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230.32</v>
      </c>
      <c r="E16">
        <f>BAWANA!AM16</f>
        <v>0</v>
      </c>
      <c r="F16">
        <f t="shared" si="4"/>
        <v>256</v>
      </c>
      <c r="G16">
        <f t="shared" si="5"/>
        <v>230.32</v>
      </c>
      <c r="H16" s="112"/>
      <c r="I16">
        <f>BRPL_EOD!AI16+BRPL_EOD!AJ16</f>
        <v>77.209999999999994</v>
      </c>
      <c r="J16">
        <f>BYPL_EOD!AI16+BYPL_EOD!AJ16</f>
        <v>60</v>
      </c>
      <c r="K16">
        <f>MES_EOD!AI16+MES_EOD!AJ16</f>
        <v>5</v>
      </c>
      <c r="L16">
        <f>NDMC_EOD!AI16+NDMC_EOD!AJ16</f>
        <v>18.100000000000001</v>
      </c>
      <c r="M16">
        <f>TPDDL_EOD!AI16+TPDDL_EOD!AJ16</f>
        <v>70</v>
      </c>
      <c r="N16">
        <f t="shared" si="0"/>
        <v>230.30999999999997</v>
      </c>
      <c r="O16" s="112">
        <f t="shared" si="1"/>
        <v>1.0000000000019327E-2</v>
      </c>
      <c r="P16">
        <v>77.217793624879263</v>
      </c>
      <c r="Q16">
        <v>60</v>
      </c>
      <c r="R16">
        <v>5.0003804085780894</v>
      </c>
      <c r="S16">
        <v>18.101825966542663</v>
      </c>
      <c r="T16">
        <v>70</v>
      </c>
      <c r="U16" s="114">
        <f t="shared" si="2"/>
        <v>230.32000000000002</v>
      </c>
      <c r="V16" s="112">
        <f t="shared" si="3"/>
        <v>0</v>
      </c>
      <c r="Y16">
        <f>BAWANA!AW16+BAWANA!AX16</f>
        <v>19.84</v>
      </c>
      <c r="Z16">
        <f>BAWANA!BD16+BAWANA!BE16</f>
        <v>19.84</v>
      </c>
      <c r="AA16">
        <f>BAWANA!X16+BAWANA!Y16</f>
        <v>19.84</v>
      </c>
      <c r="AB16">
        <f>BAWANA!AE16+BAWANA!AF16</f>
        <v>19.84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230.32</v>
      </c>
      <c r="E17">
        <f>BAWANA!AM17</f>
        <v>0</v>
      </c>
      <c r="F17">
        <f t="shared" si="4"/>
        <v>256</v>
      </c>
      <c r="G17">
        <f t="shared" si="5"/>
        <v>230.32</v>
      </c>
      <c r="H17" s="112"/>
      <c r="I17">
        <f>BRPL_EOD!AI17+BRPL_EOD!AJ17</f>
        <v>77.209999999999994</v>
      </c>
      <c r="J17">
        <f>BYPL_EOD!AI17+BYPL_EOD!AJ17</f>
        <v>60</v>
      </c>
      <c r="K17">
        <f>MES_EOD!AI17+MES_EOD!AJ17</f>
        <v>5</v>
      </c>
      <c r="L17">
        <f>NDMC_EOD!AI17+NDMC_EOD!AJ17</f>
        <v>18.100000000000001</v>
      </c>
      <c r="M17">
        <f>TPDDL_EOD!AI17+TPDDL_EOD!AJ17</f>
        <v>70</v>
      </c>
      <c r="N17">
        <f t="shared" si="0"/>
        <v>230.30999999999997</v>
      </c>
      <c r="O17" s="112">
        <f t="shared" si="1"/>
        <v>1.0000000000019327E-2</v>
      </c>
      <c r="P17">
        <v>77.217793624879263</v>
      </c>
      <c r="Q17">
        <v>60</v>
      </c>
      <c r="R17">
        <v>5.0003804085780894</v>
      </c>
      <c r="S17">
        <v>18.101825966542663</v>
      </c>
      <c r="T17">
        <v>70</v>
      </c>
      <c r="U17" s="114">
        <f t="shared" si="2"/>
        <v>230.32000000000002</v>
      </c>
      <c r="V17" s="112">
        <f t="shared" si="3"/>
        <v>0</v>
      </c>
      <c r="Y17">
        <f>BAWANA!AW17+BAWANA!AX17</f>
        <v>19.84</v>
      </c>
      <c r="Z17">
        <f>BAWANA!BD17+BAWANA!BE17</f>
        <v>19.84</v>
      </c>
      <c r="AA17">
        <f>BAWANA!X17+BAWANA!Y17</f>
        <v>19.84</v>
      </c>
      <c r="AB17">
        <f>BAWANA!AE17+BAWANA!AF17</f>
        <v>19.84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230.32</v>
      </c>
      <c r="E18">
        <f>BAWANA!AM18</f>
        <v>0</v>
      </c>
      <c r="F18">
        <f t="shared" si="4"/>
        <v>256</v>
      </c>
      <c r="G18">
        <f t="shared" si="5"/>
        <v>230.32</v>
      </c>
      <c r="H18" s="112"/>
      <c r="I18">
        <f>BRPL_EOD!AI18+BRPL_EOD!AJ18</f>
        <v>77.209999999999994</v>
      </c>
      <c r="J18">
        <f>BYPL_EOD!AI18+BYPL_EOD!AJ18</f>
        <v>60</v>
      </c>
      <c r="K18">
        <f>MES_EOD!AI18+MES_EOD!AJ18</f>
        <v>5</v>
      </c>
      <c r="L18">
        <f>NDMC_EOD!AI18+NDMC_EOD!AJ18</f>
        <v>18.100000000000001</v>
      </c>
      <c r="M18">
        <f>TPDDL_EOD!AI18+TPDDL_EOD!AJ18</f>
        <v>70</v>
      </c>
      <c r="N18">
        <f t="shared" si="0"/>
        <v>230.30999999999997</v>
      </c>
      <c r="O18" s="112">
        <f t="shared" si="1"/>
        <v>1.0000000000019327E-2</v>
      </c>
      <c r="P18">
        <v>77.217793624879263</v>
      </c>
      <c r="Q18">
        <v>60</v>
      </c>
      <c r="R18">
        <v>5.0003804085780894</v>
      </c>
      <c r="S18">
        <v>18.101825966542663</v>
      </c>
      <c r="T18">
        <v>70</v>
      </c>
      <c r="U18" s="114">
        <f t="shared" si="2"/>
        <v>230.32000000000002</v>
      </c>
      <c r="V18" s="112">
        <f t="shared" si="3"/>
        <v>0</v>
      </c>
      <c r="Y18">
        <f>BAWANA!AW18+BAWANA!AX18</f>
        <v>19.84</v>
      </c>
      <c r="Z18">
        <f>BAWANA!BD18+BAWANA!BE18</f>
        <v>19.84</v>
      </c>
      <c r="AA18">
        <f>BAWANA!X18+BAWANA!Y18</f>
        <v>19.84</v>
      </c>
      <c r="AB18">
        <f>BAWANA!AE18+BAWANA!AF18</f>
        <v>19.84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230.32</v>
      </c>
      <c r="E19">
        <f>BAWANA!AM19</f>
        <v>0</v>
      </c>
      <c r="F19">
        <f t="shared" si="4"/>
        <v>256</v>
      </c>
      <c r="G19">
        <f t="shared" si="5"/>
        <v>230.32</v>
      </c>
      <c r="H19" s="112"/>
      <c r="I19">
        <f>BRPL_EOD!AI19+BRPL_EOD!AJ19</f>
        <v>77.209999999999994</v>
      </c>
      <c r="J19">
        <f>BYPL_EOD!AI19+BYPL_EOD!AJ19</f>
        <v>60</v>
      </c>
      <c r="K19">
        <f>MES_EOD!AI19+MES_EOD!AJ19</f>
        <v>5</v>
      </c>
      <c r="L19">
        <f>NDMC_EOD!AI19+NDMC_EOD!AJ19</f>
        <v>18.100000000000001</v>
      </c>
      <c r="M19">
        <f>TPDDL_EOD!AI19+TPDDL_EOD!AJ19</f>
        <v>70</v>
      </c>
      <c r="N19">
        <f t="shared" si="0"/>
        <v>230.30999999999997</v>
      </c>
      <c r="O19" s="112">
        <f t="shared" si="1"/>
        <v>1.0000000000019327E-2</v>
      </c>
      <c r="P19">
        <v>77.217793624879263</v>
      </c>
      <c r="Q19">
        <v>60</v>
      </c>
      <c r="R19">
        <v>5.0003804085780894</v>
      </c>
      <c r="S19">
        <v>18.101825966542663</v>
      </c>
      <c r="T19">
        <v>70</v>
      </c>
      <c r="U19" s="114">
        <f t="shared" si="2"/>
        <v>230.32000000000002</v>
      </c>
      <c r="V19" s="112">
        <f t="shared" si="3"/>
        <v>0</v>
      </c>
      <c r="Y19">
        <f>BAWANA!AW19+BAWANA!AX19</f>
        <v>19.84</v>
      </c>
      <c r="Z19">
        <f>BAWANA!BD19+BAWANA!BE19</f>
        <v>19.84</v>
      </c>
      <c r="AA19">
        <f>BAWANA!X19+BAWANA!Y19</f>
        <v>19.84</v>
      </c>
      <c r="AB19">
        <f>BAWANA!AE19+BAWANA!AF19</f>
        <v>19.84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230.32</v>
      </c>
      <c r="E20">
        <f>BAWANA!AM20</f>
        <v>0</v>
      </c>
      <c r="F20">
        <f t="shared" si="4"/>
        <v>256</v>
      </c>
      <c r="G20">
        <f t="shared" si="5"/>
        <v>230.32</v>
      </c>
      <c r="H20" s="112"/>
      <c r="I20">
        <f>BRPL_EOD!AI20+BRPL_EOD!AJ20</f>
        <v>77.209999999999994</v>
      </c>
      <c r="J20">
        <f>BYPL_EOD!AI20+BYPL_EOD!AJ20</f>
        <v>60</v>
      </c>
      <c r="K20">
        <f>MES_EOD!AI20+MES_EOD!AJ20</f>
        <v>5</v>
      </c>
      <c r="L20">
        <f>NDMC_EOD!AI20+NDMC_EOD!AJ20</f>
        <v>18.100000000000001</v>
      </c>
      <c r="M20">
        <f>TPDDL_EOD!AI20+TPDDL_EOD!AJ20</f>
        <v>70</v>
      </c>
      <c r="N20">
        <f t="shared" si="0"/>
        <v>230.30999999999997</v>
      </c>
      <c r="O20" s="112">
        <f t="shared" si="1"/>
        <v>1.0000000000019327E-2</v>
      </c>
      <c r="P20">
        <v>77.217793624879263</v>
      </c>
      <c r="Q20">
        <v>60</v>
      </c>
      <c r="R20">
        <v>5.0003804085780894</v>
      </c>
      <c r="S20">
        <v>18.101825966542663</v>
      </c>
      <c r="T20">
        <v>70</v>
      </c>
      <c r="U20" s="114">
        <f t="shared" si="2"/>
        <v>230.32000000000002</v>
      </c>
      <c r="V20" s="112">
        <f t="shared" si="3"/>
        <v>0</v>
      </c>
      <c r="Y20">
        <f>BAWANA!AW20+BAWANA!AX20</f>
        <v>19.84</v>
      </c>
      <c r="Z20">
        <f>BAWANA!BD20+BAWANA!BE20</f>
        <v>19.84</v>
      </c>
      <c r="AA20">
        <f>BAWANA!X20+BAWANA!Y20</f>
        <v>19.84</v>
      </c>
      <c r="AB20">
        <f>BAWANA!AE20+BAWANA!AF20</f>
        <v>19.84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230.32</v>
      </c>
      <c r="E21">
        <f>BAWANA!AM21</f>
        <v>0</v>
      </c>
      <c r="F21">
        <f t="shared" si="4"/>
        <v>256</v>
      </c>
      <c r="G21">
        <f t="shared" si="5"/>
        <v>230.32</v>
      </c>
      <c r="H21" s="112"/>
      <c r="I21">
        <f>BRPL_EOD!AI21+BRPL_EOD!AJ21</f>
        <v>77.209999999999994</v>
      </c>
      <c r="J21">
        <f>BYPL_EOD!AI21+BYPL_EOD!AJ21</f>
        <v>60</v>
      </c>
      <c r="K21">
        <f>MES_EOD!AI21+MES_EOD!AJ21</f>
        <v>5</v>
      </c>
      <c r="L21">
        <f>NDMC_EOD!AI21+NDMC_EOD!AJ21</f>
        <v>18.100000000000001</v>
      </c>
      <c r="M21">
        <f>TPDDL_EOD!AI21+TPDDL_EOD!AJ21</f>
        <v>70</v>
      </c>
      <c r="N21">
        <f t="shared" si="0"/>
        <v>230.30999999999997</v>
      </c>
      <c r="O21" s="112">
        <f t="shared" si="1"/>
        <v>1.0000000000019327E-2</v>
      </c>
      <c r="P21">
        <v>77.217793624879263</v>
      </c>
      <c r="Q21">
        <v>60</v>
      </c>
      <c r="R21">
        <v>5.0003804085780894</v>
      </c>
      <c r="S21">
        <v>18.101825966542663</v>
      </c>
      <c r="T21">
        <v>70</v>
      </c>
      <c r="U21" s="114">
        <f t="shared" si="2"/>
        <v>230.32000000000002</v>
      </c>
      <c r="V21" s="112">
        <f t="shared" si="3"/>
        <v>0</v>
      </c>
      <c r="Y21">
        <f>BAWANA!AW21+BAWANA!AX21</f>
        <v>19.84</v>
      </c>
      <c r="Z21">
        <f>BAWANA!BD21+BAWANA!BE21</f>
        <v>19.84</v>
      </c>
      <c r="AA21">
        <f>BAWANA!X21+BAWANA!Y21</f>
        <v>19.84</v>
      </c>
      <c r="AB21">
        <f>BAWANA!AE21+BAWANA!AF21</f>
        <v>19.84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228.84000000000003</v>
      </c>
      <c r="E22">
        <f>BAWANA!AM22</f>
        <v>0</v>
      </c>
      <c r="F22">
        <f t="shared" si="4"/>
        <v>256</v>
      </c>
      <c r="G22">
        <f t="shared" si="5"/>
        <v>228.84000000000003</v>
      </c>
      <c r="H22" s="112"/>
      <c r="I22">
        <f>BRPL_EOD!AI22+BRPL_EOD!AJ22</f>
        <v>80.069999999999993</v>
      </c>
      <c r="J22">
        <f>BYPL_EOD!AI22+BYPL_EOD!AJ22</f>
        <v>55</v>
      </c>
      <c r="K22">
        <f>MES_EOD!AI22+MES_EOD!AJ22</f>
        <v>5</v>
      </c>
      <c r="L22">
        <f>NDMC_EOD!AI22+NDMC_EOD!AJ22</f>
        <v>18.77</v>
      </c>
      <c r="M22">
        <f>TPDDL_EOD!AI22+TPDDL_EOD!AJ22</f>
        <v>70</v>
      </c>
      <c r="N22">
        <f t="shared" si="0"/>
        <v>228.84</v>
      </c>
      <c r="O22" s="112">
        <f t="shared" si="1"/>
        <v>0</v>
      </c>
      <c r="P22">
        <v>80.070000000000007</v>
      </c>
      <c r="Q22">
        <v>55.000000000000007</v>
      </c>
      <c r="R22">
        <v>5.0000000000000009</v>
      </c>
      <c r="S22">
        <v>18.770000000000003</v>
      </c>
      <c r="T22">
        <v>70.000000000000014</v>
      </c>
      <c r="U22" s="114">
        <f t="shared" si="2"/>
        <v>228.84000000000003</v>
      </c>
      <c r="V22" s="112">
        <f t="shared" si="3"/>
        <v>0</v>
      </c>
      <c r="Y22">
        <f>BAWANA!AW22+BAWANA!AX22</f>
        <v>20.58</v>
      </c>
      <c r="Z22">
        <f>BAWANA!BD22+BAWANA!BE22</f>
        <v>20.58</v>
      </c>
      <c r="AA22">
        <f>BAWANA!X22+BAWANA!Y22</f>
        <v>20.58</v>
      </c>
      <c r="AB22">
        <f>BAWANA!AE22+BAWANA!AF22</f>
        <v>20.58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228.84000000000003</v>
      </c>
      <c r="E23">
        <f>BAWANA!AM23</f>
        <v>0</v>
      </c>
      <c r="F23">
        <f t="shared" si="4"/>
        <v>256</v>
      </c>
      <c r="G23">
        <f t="shared" si="5"/>
        <v>228.84000000000003</v>
      </c>
      <c r="H23" s="112"/>
      <c r="I23">
        <f>BRPL_EOD!AI23+BRPL_EOD!AJ23</f>
        <v>80.069999999999993</v>
      </c>
      <c r="J23">
        <f>BYPL_EOD!AI23+BYPL_EOD!AJ23</f>
        <v>55</v>
      </c>
      <c r="K23">
        <f>MES_EOD!AI23+MES_EOD!AJ23</f>
        <v>5</v>
      </c>
      <c r="L23">
        <f>NDMC_EOD!AI23+NDMC_EOD!AJ23</f>
        <v>18.77</v>
      </c>
      <c r="M23">
        <f>TPDDL_EOD!AI23+TPDDL_EOD!AJ23</f>
        <v>70</v>
      </c>
      <c r="N23">
        <f t="shared" si="0"/>
        <v>228.84</v>
      </c>
      <c r="O23" s="112">
        <f t="shared" si="1"/>
        <v>0</v>
      </c>
      <c r="P23">
        <v>80.070000000000007</v>
      </c>
      <c r="Q23">
        <v>55.000000000000007</v>
      </c>
      <c r="R23">
        <v>5.0000000000000009</v>
      </c>
      <c r="S23">
        <v>18.770000000000003</v>
      </c>
      <c r="T23">
        <v>70.000000000000014</v>
      </c>
      <c r="U23" s="114">
        <f t="shared" si="2"/>
        <v>228.84000000000003</v>
      </c>
      <c r="V23" s="112">
        <f t="shared" si="3"/>
        <v>0</v>
      </c>
      <c r="Y23">
        <f>BAWANA!AW23+BAWANA!AX23</f>
        <v>20.58</v>
      </c>
      <c r="Z23">
        <f>BAWANA!BD23+BAWANA!BE23</f>
        <v>20.58</v>
      </c>
      <c r="AA23">
        <f>BAWANA!X23+BAWANA!Y23</f>
        <v>20.58</v>
      </c>
      <c r="AB23">
        <f>BAWANA!AE23+BAWANA!AF23</f>
        <v>20.58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225</v>
      </c>
      <c r="E24">
        <f>BAWANA!AM24</f>
        <v>0</v>
      </c>
      <c r="F24">
        <f t="shared" si="4"/>
        <v>256</v>
      </c>
      <c r="G24">
        <f t="shared" si="5"/>
        <v>225</v>
      </c>
      <c r="H24" s="112"/>
      <c r="I24">
        <f>BRPL_EOD!AI24+BRPL_EOD!AJ24</f>
        <v>87.55</v>
      </c>
      <c r="J24">
        <f>BYPL_EOD!AI24+BYPL_EOD!AJ24</f>
        <v>50.63</v>
      </c>
      <c r="K24">
        <f>MES_EOD!AI24+MES_EOD!AJ24</f>
        <v>5.13</v>
      </c>
      <c r="L24">
        <f>NDMC_EOD!AI24+NDMC_EOD!AJ24</f>
        <v>20.52</v>
      </c>
      <c r="M24">
        <f>TPDDL_EOD!AI24+TPDDL_EOD!AJ24</f>
        <v>61.18</v>
      </c>
      <c r="N24">
        <f t="shared" si="0"/>
        <v>225.01000000000002</v>
      </c>
      <c r="O24" s="112">
        <f t="shared" si="1"/>
        <v>-1.0000000000019327E-2</v>
      </c>
      <c r="P24">
        <v>87.546109061819465</v>
      </c>
      <c r="Q24">
        <v>50.627749877783209</v>
      </c>
      <c r="R24">
        <v>5.1297720101328821</v>
      </c>
      <c r="S24">
        <v>20.519088040531528</v>
      </c>
      <c r="T24">
        <v>61.177281009732894</v>
      </c>
      <c r="U24" s="114">
        <f t="shared" si="2"/>
        <v>224.99999999999997</v>
      </c>
      <c r="V24" s="112">
        <f t="shared" si="3"/>
        <v>0</v>
      </c>
      <c r="Y24">
        <f>BAWANA!AW24+BAWANA!AX24</f>
        <v>22.5</v>
      </c>
      <c r="Z24">
        <f>BAWANA!BD24+BAWANA!BE24</f>
        <v>22.5</v>
      </c>
      <c r="AA24">
        <f>BAWANA!X24+BAWANA!Y24</f>
        <v>22.5</v>
      </c>
      <c r="AB24">
        <f>BAWANA!AE24+BAWANA!AF24</f>
        <v>22.5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</v>
      </c>
      <c r="E25">
        <f>BAWANA!AM25</f>
        <v>0</v>
      </c>
      <c r="F25">
        <f t="shared" si="4"/>
        <v>256</v>
      </c>
      <c r="G25">
        <f t="shared" si="5"/>
        <v>225</v>
      </c>
      <c r="H25" s="112"/>
      <c r="I25">
        <f>BRPL_EOD!AI25+BRPL_EOD!AJ25</f>
        <v>87.55</v>
      </c>
      <c r="J25">
        <f>BYPL_EOD!AI25+BYPL_EOD!AJ25</f>
        <v>50.63</v>
      </c>
      <c r="K25">
        <f>MES_EOD!AI25+MES_EOD!AJ25</f>
        <v>5.13</v>
      </c>
      <c r="L25">
        <f>NDMC_EOD!AI25+NDMC_EOD!AJ25</f>
        <v>20.52</v>
      </c>
      <c r="M25">
        <f>TPDDL_EOD!AI25+TPDDL_EOD!AJ25</f>
        <v>61.18</v>
      </c>
      <c r="N25">
        <f t="shared" si="0"/>
        <v>225.01000000000002</v>
      </c>
      <c r="O25" s="112">
        <f t="shared" si="1"/>
        <v>-1.0000000000019327E-2</v>
      </c>
      <c r="P25">
        <v>87.546109061819465</v>
      </c>
      <c r="Q25">
        <v>50.627749877783209</v>
      </c>
      <c r="R25">
        <v>5.1297720101328821</v>
      </c>
      <c r="S25">
        <v>20.519088040531528</v>
      </c>
      <c r="T25">
        <v>61.177281009732894</v>
      </c>
      <c r="U25" s="114">
        <f t="shared" si="2"/>
        <v>224.99999999999997</v>
      </c>
      <c r="V25" s="112">
        <f t="shared" si="3"/>
        <v>0</v>
      </c>
      <c r="Y25">
        <f>BAWANA!AW25+BAWANA!AX25</f>
        <v>22.5</v>
      </c>
      <c r="Z25">
        <f>BAWANA!BD25+BAWANA!BE25</f>
        <v>22.5</v>
      </c>
      <c r="AA25">
        <f>BAWANA!X25+BAWANA!Y25</f>
        <v>22.5</v>
      </c>
      <c r="AB25">
        <f>BAWANA!AE25+BAWANA!AF25</f>
        <v>22.5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</v>
      </c>
      <c r="E26">
        <f>BAWANA!AM26</f>
        <v>0</v>
      </c>
      <c r="F26">
        <f t="shared" si="4"/>
        <v>256</v>
      </c>
      <c r="G26">
        <f t="shared" si="5"/>
        <v>225</v>
      </c>
      <c r="H26" s="112"/>
      <c r="I26">
        <f>BRPL_EOD!AI26+BRPL_EOD!AJ26</f>
        <v>87.55</v>
      </c>
      <c r="J26">
        <f>BYPL_EOD!AI26+BYPL_EOD!AJ26</f>
        <v>50.63</v>
      </c>
      <c r="K26">
        <f>MES_EOD!AI26+MES_EOD!AJ26</f>
        <v>5.13</v>
      </c>
      <c r="L26">
        <f>NDMC_EOD!AI26+NDMC_EOD!AJ26</f>
        <v>20.52</v>
      </c>
      <c r="M26">
        <f>TPDDL_EOD!AI26+TPDDL_EOD!AJ26</f>
        <v>61.18</v>
      </c>
      <c r="N26">
        <f t="shared" si="0"/>
        <v>225.01000000000002</v>
      </c>
      <c r="O26" s="112">
        <f t="shared" si="1"/>
        <v>-1.0000000000019327E-2</v>
      </c>
      <c r="P26">
        <v>87.546109061819465</v>
      </c>
      <c r="Q26">
        <v>50.627749877783209</v>
      </c>
      <c r="R26">
        <v>5.1297720101328821</v>
      </c>
      <c r="S26">
        <v>20.519088040531528</v>
      </c>
      <c r="T26">
        <v>61.177281009732894</v>
      </c>
      <c r="U26" s="114">
        <f t="shared" si="2"/>
        <v>224.99999999999997</v>
      </c>
      <c r="V26" s="112">
        <f t="shared" si="3"/>
        <v>0</v>
      </c>
      <c r="Y26">
        <f>BAWANA!AW26+BAWANA!AX26</f>
        <v>22.5</v>
      </c>
      <c r="Z26">
        <f>BAWANA!BD26+BAWANA!BE26</f>
        <v>22.5</v>
      </c>
      <c r="AA26">
        <f>BAWANA!X26+BAWANA!Y26</f>
        <v>22.5</v>
      </c>
      <c r="AB26">
        <f>BAWANA!AE26+BAWANA!AF26</f>
        <v>22.5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230.32</v>
      </c>
      <c r="E59">
        <f>BAWANA!AM59</f>
        <v>0</v>
      </c>
      <c r="F59">
        <f t="shared" si="4"/>
        <v>256</v>
      </c>
      <c r="G59">
        <f t="shared" si="5"/>
        <v>230.32</v>
      </c>
      <c r="H59" s="112"/>
      <c r="I59">
        <f>BRPL_EOD!AI59+BRPL_EOD!AJ59</f>
        <v>77.209999999999994</v>
      </c>
      <c r="J59">
        <f>BYPL_EOD!AI59+BYPL_EOD!AJ59</f>
        <v>60</v>
      </c>
      <c r="K59">
        <f>MES_EOD!AI59+MES_EOD!AJ59</f>
        <v>5</v>
      </c>
      <c r="L59">
        <f>NDMC_EOD!AI59+NDMC_EOD!AJ59</f>
        <v>18.100000000000001</v>
      </c>
      <c r="M59">
        <f>TPDDL_EOD!AI59+TPDDL_EOD!AJ59</f>
        <v>70</v>
      </c>
      <c r="N59">
        <f t="shared" si="0"/>
        <v>230.30999999999997</v>
      </c>
      <c r="O59" s="112">
        <f t="shared" si="1"/>
        <v>1.0000000000019327E-2</v>
      </c>
      <c r="P59">
        <v>77.217793624879263</v>
      </c>
      <c r="Q59">
        <v>60</v>
      </c>
      <c r="R59">
        <v>5.0003804085780894</v>
      </c>
      <c r="S59">
        <v>18.101825966542663</v>
      </c>
      <c r="T59">
        <v>70</v>
      </c>
      <c r="U59" s="114">
        <f t="shared" si="2"/>
        <v>230.32000000000002</v>
      </c>
      <c r="V59" s="112">
        <f t="shared" si="3"/>
        <v>0</v>
      </c>
      <c r="Y59">
        <f>BAWANA!AW59+BAWANA!AX59</f>
        <v>19.84</v>
      </c>
      <c r="Z59">
        <f>BAWANA!BD59+BAWANA!BE59</f>
        <v>19.84</v>
      </c>
      <c r="AA59">
        <f>BAWANA!X59+BAWANA!Y59</f>
        <v>19.84</v>
      </c>
      <c r="AB59">
        <f>BAWANA!AE59+BAWANA!AF59</f>
        <v>19.84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230.32</v>
      </c>
      <c r="E60">
        <f>BAWANA!AM60</f>
        <v>0</v>
      </c>
      <c r="F60">
        <f t="shared" si="4"/>
        <v>256</v>
      </c>
      <c r="G60">
        <f t="shared" si="5"/>
        <v>230.32</v>
      </c>
      <c r="H60" s="112"/>
      <c r="I60">
        <f>BRPL_EOD!AI60+BRPL_EOD!AJ60</f>
        <v>77.209999999999994</v>
      </c>
      <c r="J60">
        <f>BYPL_EOD!AI60+BYPL_EOD!AJ60</f>
        <v>60</v>
      </c>
      <c r="K60">
        <f>MES_EOD!AI60+MES_EOD!AJ60</f>
        <v>5</v>
      </c>
      <c r="L60">
        <f>NDMC_EOD!AI60+NDMC_EOD!AJ60</f>
        <v>18.100000000000001</v>
      </c>
      <c r="M60">
        <f>TPDDL_EOD!AI60+TPDDL_EOD!AJ60</f>
        <v>70</v>
      </c>
      <c r="N60">
        <f t="shared" si="0"/>
        <v>230.30999999999997</v>
      </c>
      <c r="O60" s="112">
        <f t="shared" si="1"/>
        <v>1.0000000000019327E-2</v>
      </c>
      <c r="P60">
        <v>77.217793624879263</v>
      </c>
      <c r="Q60">
        <v>60</v>
      </c>
      <c r="R60">
        <v>5.0003804085780894</v>
      </c>
      <c r="S60">
        <v>18.101825966542663</v>
      </c>
      <c r="T60">
        <v>70</v>
      </c>
      <c r="U60" s="114">
        <f t="shared" si="2"/>
        <v>230.32000000000002</v>
      </c>
      <c r="V60" s="112">
        <f t="shared" si="3"/>
        <v>0</v>
      </c>
      <c r="Y60">
        <f>BAWANA!AW60+BAWANA!AX60</f>
        <v>19.84</v>
      </c>
      <c r="Z60">
        <f>BAWANA!BD60+BAWANA!BE60</f>
        <v>19.84</v>
      </c>
      <c r="AA60">
        <f>BAWANA!X60+BAWANA!Y60</f>
        <v>19.84</v>
      </c>
      <c r="AB60">
        <f>BAWANA!AE60+BAWANA!AF60</f>
        <v>19.84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230.32</v>
      </c>
      <c r="E61">
        <f>BAWANA!AM61</f>
        <v>0</v>
      </c>
      <c r="F61">
        <f t="shared" si="4"/>
        <v>256</v>
      </c>
      <c r="G61">
        <f t="shared" si="5"/>
        <v>230.32</v>
      </c>
      <c r="H61" s="112"/>
      <c r="I61">
        <f>BRPL_EOD!AI61+BRPL_EOD!AJ61</f>
        <v>77.209999999999994</v>
      </c>
      <c r="J61">
        <f>BYPL_EOD!AI61+BYPL_EOD!AJ61</f>
        <v>60</v>
      </c>
      <c r="K61">
        <f>MES_EOD!AI61+MES_EOD!AJ61</f>
        <v>5</v>
      </c>
      <c r="L61">
        <f>NDMC_EOD!AI61+NDMC_EOD!AJ61</f>
        <v>18.100000000000001</v>
      </c>
      <c r="M61">
        <f>TPDDL_EOD!AI61+TPDDL_EOD!AJ61</f>
        <v>70</v>
      </c>
      <c r="N61">
        <f t="shared" si="0"/>
        <v>230.30999999999997</v>
      </c>
      <c r="O61" s="112">
        <f t="shared" si="1"/>
        <v>1.0000000000019327E-2</v>
      </c>
      <c r="P61">
        <v>77.217793624879263</v>
      </c>
      <c r="Q61">
        <v>60</v>
      </c>
      <c r="R61">
        <v>5.0003804085780894</v>
      </c>
      <c r="S61">
        <v>18.101825966542663</v>
      </c>
      <c r="T61">
        <v>70</v>
      </c>
      <c r="U61" s="114">
        <f t="shared" si="2"/>
        <v>230.32000000000002</v>
      </c>
      <c r="V61" s="112">
        <f t="shared" si="3"/>
        <v>0</v>
      </c>
      <c r="Y61">
        <f>BAWANA!AW61+BAWANA!AX61</f>
        <v>19.84</v>
      </c>
      <c r="Z61">
        <f>BAWANA!BD61+BAWANA!BE61</f>
        <v>19.84</v>
      </c>
      <c r="AA61">
        <f>BAWANA!X61+BAWANA!Y61</f>
        <v>19.84</v>
      </c>
      <c r="AB61">
        <f>BAWANA!AE61+BAWANA!AF61</f>
        <v>19.84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230.32</v>
      </c>
      <c r="E62">
        <f>BAWANA!AM62</f>
        <v>0</v>
      </c>
      <c r="F62">
        <f t="shared" si="4"/>
        <v>256</v>
      </c>
      <c r="G62">
        <f t="shared" si="5"/>
        <v>230.32</v>
      </c>
      <c r="H62" s="112"/>
      <c r="I62">
        <f>BRPL_EOD!AI62+BRPL_EOD!AJ62</f>
        <v>77.209999999999994</v>
      </c>
      <c r="J62">
        <f>BYPL_EOD!AI62+BYPL_EOD!AJ62</f>
        <v>60</v>
      </c>
      <c r="K62">
        <f>MES_EOD!AI62+MES_EOD!AJ62</f>
        <v>5</v>
      </c>
      <c r="L62">
        <f>NDMC_EOD!AI62+NDMC_EOD!AJ62</f>
        <v>18.100000000000001</v>
      </c>
      <c r="M62">
        <f>TPDDL_EOD!AI62+TPDDL_EOD!AJ62</f>
        <v>70</v>
      </c>
      <c r="N62">
        <f t="shared" si="0"/>
        <v>230.30999999999997</v>
      </c>
      <c r="O62" s="112">
        <f t="shared" si="1"/>
        <v>1.0000000000019327E-2</v>
      </c>
      <c r="P62">
        <v>77.217793624879263</v>
      </c>
      <c r="Q62">
        <v>60</v>
      </c>
      <c r="R62">
        <v>5.0003804085780894</v>
      </c>
      <c r="S62">
        <v>18.101825966542663</v>
      </c>
      <c r="T62">
        <v>70</v>
      </c>
      <c r="U62" s="114">
        <f t="shared" si="2"/>
        <v>230.32000000000002</v>
      </c>
      <c r="V62" s="112">
        <f t="shared" si="3"/>
        <v>0</v>
      </c>
      <c r="Y62">
        <f>BAWANA!AW62+BAWANA!AX62</f>
        <v>19.84</v>
      </c>
      <c r="Z62">
        <f>BAWANA!BD62+BAWANA!BE62</f>
        <v>19.84</v>
      </c>
      <c r="AA62">
        <f>BAWANA!X62+BAWANA!Y62</f>
        <v>19.84</v>
      </c>
      <c r="AB62">
        <f>BAWANA!AE62+BAWANA!AF62</f>
        <v>19.84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230.32</v>
      </c>
      <c r="E63">
        <f>BAWANA!AM63</f>
        <v>0</v>
      </c>
      <c r="F63">
        <f t="shared" si="4"/>
        <v>256</v>
      </c>
      <c r="G63">
        <f t="shared" si="5"/>
        <v>230.32</v>
      </c>
      <c r="H63" s="112"/>
      <c r="I63">
        <f>BRPL_EOD!AI63+BRPL_EOD!AJ63</f>
        <v>77.209999999999994</v>
      </c>
      <c r="J63">
        <f>BYPL_EOD!AI63+BYPL_EOD!AJ63</f>
        <v>60</v>
      </c>
      <c r="K63">
        <f>MES_EOD!AI63+MES_EOD!AJ63</f>
        <v>5</v>
      </c>
      <c r="L63">
        <f>NDMC_EOD!AI63+NDMC_EOD!AJ63</f>
        <v>18.100000000000001</v>
      </c>
      <c r="M63">
        <f>TPDDL_EOD!AI63+TPDDL_EOD!AJ63</f>
        <v>70</v>
      </c>
      <c r="N63">
        <f t="shared" si="0"/>
        <v>230.30999999999997</v>
      </c>
      <c r="O63" s="112">
        <f t="shared" si="1"/>
        <v>1.0000000000019327E-2</v>
      </c>
      <c r="P63">
        <v>77.217793624879263</v>
      </c>
      <c r="Q63">
        <v>60</v>
      </c>
      <c r="R63">
        <v>5.0003804085780894</v>
      </c>
      <c r="S63">
        <v>18.101825966542663</v>
      </c>
      <c r="T63">
        <v>70</v>
      </c>
      <c r="U63" s="114">
        <f t="shared" si="2"/>
        <v>230.32000000000002</v>
      </c>
      <c r="V63" s="112">
        <f t="shared" si="3"/>
        <v>0</v>
      </c>
      <c r="Y63">
        <f>BAWANA!AW63+BAWANA!AX63</f>
        <v>19.84</v>
      </c>
      <c r="Z63">
        <f>BAWANA!BD63+BAWANA!BE63</f>
        <v>19.84</v>
      </c>
      <c r="AA63">
        <f>BAWANA!X63+BAWANA!Y63</f>
        <v>19.84</v>
      </c>
      <c r="AB63">
        <f>BAWANA!AE63+BAWANA!AF63</f>
        <v>19.84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225</v>
      </c>
      <c r="E64">
        <f>BAWANA!AM64</f>
        <v>0</v>
      </c>
      <c r="F64">
        <f t="shared" si="4"/>
        <v>256</v>
      </c>
      <c r="G64">
        <f t="shared" si="5"/>
        <v>225</v>
      </c>
      <c r="H64" s="112"/>
      <c r="I64">
        <f>BRPL_EOD!AI64+BRPL_EOD!AJ64</f>
        <v>75</v>
      </c>
      <c r="J64">
        <f>BYPL_EOD!AI64+BYPL_EOD!AJ64</f>
        <v>60</v>
      </c>
      <c r="K64">
        <f>MES_EOD!AI64+MES_EOD!AJ64</f>
        <v>5</v>
      </c>
      <c r="L64">
        <f>NDMC_EOD!AI64+NDMC_EOD!AJ64</f>
        <v>15</v>
      </c>
      <c r="M64">
        <f>TPDDL_EOD!AI64+TPDDL_EOD!AJ64</f>
        <v>70</v>
      </c>
      <c r="N64">
        <f t="shared" si="0"/>
        <v>225</v>
      </c>
      <c r="O64" s="112">
        <f t="shared" si="1"/>
        <v>0</v>
      </c>
      <c r="P64">
        <v>75</v>
      </c>
      <c r="Q64">
        <v>60</v>
      </c>
      <c r="R64">
        <v>5</v>
      </c>
      <c r="S64">
        <v>15</v>
      </c>
      <c r="T64">
        <v>70</v>
      </c>
      <c r="U64" s="114">
        <f t="shared" si="2"/>
        <v>225</v>
      </c>
      <c r="V64" s="112">
        <f t="shared" si="3"/>
        <v>0</v>
      </c>
      <c r="Y64">
        <f>BAWANA!AW64+BAWANA!AX64</f>
        <v>32</v>
      </c>
      <c r="Z64">
        <f>BAWANA!BD64+BAWANA!BE64</f>
        <v>13</v>
      </c>
      <c r="AA64">
        <f>BAWANA!X64+BAWANA!Y64</f>
        <v>32</v>
      </c>
      <c r="AB64">
        <f>BAWANA!AE64+BAWANA!AF64</f>
        <v>13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225</v>
      </c>
      <c r="E65">
        <f>BAWANA!AM65</f>
        <v>0</v>
      </c>
      <c r="F65">
        <f t="shared" si="4"/>
        <v>256</v>
      </c>
      <c r="G65">
        <f t="shared" si="5"/>
        <v>225</v>
      </c>
      <c r="H65" s="112"/>
      <c r="I65">
        <f>BRPL_EOD!AI65+BRPL_EOD!AJ65</f>
        <v>75</v>
      </c>
      <c r="J65">
        <f>BYPL_EOD!AI65+BYPL_EOD!AJ65</f>
        <v>60</v>
      </c>
      <c r="K65">
        <f>MES_EOD!AI65+MES_EOD!AJ65</f>
        <v>5</v>
      </c>
      <c r="L65">
        <f>NDMC_EOD!AI65+NDMC_EOD!AJ65</f>
        <v>15</v>
      </c>
      <c r="M65">
        <f>TPDDL_EOD!AI65+TPDDL_EOD!AJ65</f>
        <v>70</v>
      </c>
      <c r="N65">
        <f t="shared" si="0"/>
        <v>225</v>
      </c>
      <c r="O65" s="112">
        <f t="shared" si="1"/>
        <v>0</v>
      </c>
      <c r="P65">
        <v>75</v>
      </c>
      <c r="Q65">
        <v>60</v>
      </c>
      <c r="R65">
        <v>5</v>
      </c>
      <c r="S65">
        <v>15</v>
      </c>
      <c r="T65">
        <v>70</v>
      </c>
      <c r="U65" s="114">
        <f t="shared" si="2"/>
        <v>225</v>
      </c>
      <c r="V65" s="112">
        <f t="shared" si="3"/>
        <v>0</v>
      </c>
      <c r="Y65">
        <f>BAWANA!AW65+BAWANA!AX65</f>
        <v>32</v>
      </c>
      <c r="Z65">
        <f>BAWANA!BD65+BAWANA!BE65</f>
        <v>13</v>
      </c>
      <c r="AA65">
        <f>BAWANA!X65+BAWANA!Y65</f>
        <v>32</v>
      </c>
      <c r="AB65">
        <f>BAWANA!AE65+BAWANA!AF65</f>
        <v>13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225</v>
      </c>
      <c r="E66">
        <f>BAWANA!AM66</f>
        <v>0</v>
      </c>
      <c r="F66">
        <f t="shared" si="4"/>
        <v>256</v>
      </c>
      <c r="G66">
        <f t="shared" si="5"/>
        <v>225</v>
      </c>
      <c r="H66" s="112"/>
      <c r="I66">
        <f>BRPL_EOD!AI66+BRPL_EOD!AJ66</f>
        <v>75</v>
      </c>
      <c r="J66">
        <f>BYPL_EOD!AI66+BYPL_EOD!AJ66</f>
        <v>60</v>
      </c>
      <c r="K66">
        <f>MES_EOD!AI66+MES_EOD!AJ66</f>
        <v>5</v>
      </c>
      <c r="L66">
        <f>NDMC_EOD!AI66+NDMC_EOD!AJ66</f>
        <v>15</v>
      </c>
      <c r="M66">
        <f>TPDDL_EOD!AI66+TPDDL_EOD!AJ66</f>
        <v>70</v>
      </c>
      <c r="N66">
        <f t="shared" si="0"/>
        <v>225</v>
      </c>
      <c r="O66" s="112">
        <f t="shared" si="1"/>
        <v>0</v>
      </c>
      <c r="P66">
        <v>75</v>
      </c>
      <c r="Q66">
        <v>60</v>
      </c>
      <c r="R66">
        <v>5</v>
      </c>
      <c r="S66">
        <v>15</v>
      </c>
      <c r="T66">
        <v>70</v>
      </c>
      <c r="U66" s="114">
        <f t="shared" si="2"/>
        <v>225</v>
      </c>
      <c r="V66" s="112">
        <f t="shared" si="3"/>
        <v>0</v>
      </c>
      <c r="Y66">
        <f>BAWANA!AW66+BAWANA!AX66</f>
        <v>32</v>
      </c>
      <c r="Z66">
        <f>BAWANA!BD66+BAWANA!BE66</f>
        <v>13</v>
      </c>
      <c r="AA66">
        <f>BAWANA!X66+BAWANA!Y66</f>
        <v>32</v>
      </c>
      <c r="AB66">
        <f>BAWANA!AE66+BAWANA!AF66</f>
        <v>13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225</v>
      </c>
      <c r="E67">
        <f>BAWANA!AM67</f>
        <v>0</v>
      </c>
      <c r="F67">
        <f t="shared" si="4"/>
        <v>256</v>
      </c>
      <c r="G67">
        <f t="shared" si="5"/>
        <v>225</v>
      </c>
      <c r="H67" s="112"/>
      <c r="I67">
        <f>BRPL_EOD!AI67+BRPL_EOD!AJ67</f>
        <v>75</v>
      </c>
      <c r="J67">
        <f>BYPL_EOD!AI67+BYPL_EOD!AJ67</f>
        <v>60</v>
      </c>
      <c r="K67">
        <f>MES_EOD!AI67+MES_EOD!AJ67</f>
        <v>5</v>
      </c>
      <c r="L67">
        <f>NDMC_EOD!AI67+NDMC_EOD!AJ67</f>
        <v>15</v>
      </c>
      <c r="M67">
        <f>TPDDL_EOD!AI67+TPDDL_EOD!AJ67</f>
        <v>70</v>
      </c>
      <c r="N67">
        <f t="shared" ref="N67:N98" si="7">SUM(I67:M67)</f>
        <v>225</v>
      </c>
      <c r="O67" s="112">
        <f t="shared" ref="O67:O98" si="8">G67-N67</f>
        <v>0</v>
      </c>
      <c r="P67">
        <v>75</v>
      </c>
      <c r="Q67">
        <v>60</v>
      </c>
      <c r="R67">
        <v>5</v>
      </c>
      <c r="S67">
        <v>15</v>
      </c>
      <c r="T67">
        <v>70</v>
      </c>
      <c r="U67" s="114">
        <f t="shared" ref="U67:U98" si="9">SUM(P67:T67)</f>
        <v>225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13</v>
      </c>
      <c r="AA67">
        <f>BAWANA!X67+BAWANA!Y67</f>
        <v>32</v>
      </c>
      <c r="AB67">
        <f>BAWANA!AE67+BAWANA!AF67</f>
        <v>13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225</v>
      </c>
      <c r="H68" s="112"/>
      <c r="I68">
        <f>BRPL_EOD!AI68+BRPL_EOD!AJ68</f>
        <v>75</v>
      </c>
      <c r="J68">
        <f>BYPL_EOD!AI68+BYPL_EOD!AJ68</f>
        <v>60</v>
      </c>
      <c r="K68">
        <f>MES_EOD!AI68+MES_EOD!AJ68</f>
        <v>5</v>
      </c>
      <c r="L68">
        <f>NDMC_EOD!AI68+NDMC_EOD!AJ68</f>
        <v>15</v>
      </c>
      <c r="M68">
        <f>TPDDL_EOD!AI68+TPDDL_EOD!AJ68</f>
        <v>70</v>
      </c>
      <c r="N68">
        <f t="shared" si="7"/>
        <v>225</v>
      </c>
      <c r="O68" s="112">
        <f t="shared" si="8"/>
        <v>0</v>
      </c>
      <c r="P68">
        <v>75</v>
      </c>
      <c r="Q68">
        <v>60</v>
      </c>
      <c r="R68">
        <v>5</v>
      </c>
      <c r="S68">
        <v>15</v>
      </c>
      <c r="T68">
        <v>70</v>
      </c>
      <c r="U68" s="114">
        <f t="shared" si="9"/>
        <v>225</v>
      </c>
      <c r="V68" s="112">
        <f t="shared" si="10"/>
        <v>0</v>
      </c>
      <c r="Y68">
        <f>BAWANA!AW68+BAWANA!AX68</f>
        <v>32</v>
      </c>
      <c r="Z68">
        <f>BAWANA!BD68+BAWANA!BE68</f>
        <v>13</v>
      </c>
      <c r="AA68">
        <f>BAWANA!X68+BAWANA!Y68</f>
        <v>32</v>
      </c>
      <c r="AB68">
        <f>BAWANA!AE68+BAWANA!AF68</f>
        <v>13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225</v>
      </c>
      <c r="E69">
        <f>BAWANA!AM69</f>
        <v>0</v>
      </c>
      <c r="F69">
        <f t="shared" si="11"/>
        <v>256</v>
      </c>
      <c r="G69">
        <f t="shared" si="12"/>
        <v>225</v>
      </c>
      <c r="H69" s="112"/>
      <c r="I69">
        <f>BRPL_EOD!AI69+BRPL_EOD!AJ69</f>
        <v>75</v>
      </c>
      <c r="J69">
        <f>BYPL_EOD!AI69+BYPL_EOD!AJ69</f>
        <v>60</v>
      </c>
      <c r="K69">
        <f>MES_EOD!AI69+MES_EOD!AJ69</f>
        <v>5</v>
      </c>
      <c r="L69">
        <f>NDMC_EOD!AI69+NDMC_EOD!AJ69</f>
        <v>15</v>
      </c>
      <c r="M69">
        <f>TPDDL_EOD!AI69+TPDDL_EOD!AJ69</f>
        <v>70</v>
      </c>
      <c r="N69">
        <f t="shared" si="7"/>
        <v>225</v>
      </c>
      <c r="O69" s="112">
        <f t="shared" si="8"/>
        <v>0</v>
      </c>
      <c r="P69">
        <v>75</v>
      </c>
      <c r="Q69">
        <v>60</v>
      </c>
      <c r="R69">
        <v>5</v>
      </c>
      <c r="S69">
        <v>15</v>
      </c>
      <c r="T69">
        <v>70</v>
      </c>
      <c r="U69" s="114">
        <f t="shared" si="9"/>
        <v>225</v>
      </c>
      <c r="V69" s="112">
        <f t="shared" si="10"/>
        <v>0</v>
      </c>
      <c r="Y69">
        <f>BAWANA!AW69+BAWANA!AX69</f>
        <v>32</v>
      </c>
      <c r="Z69">
        <f>BAWANA!BD69+BAWANA!BE69</f>
        <v>13</v>
      </c>
      <c r="AA69">
        <f>BAWANA!X69+BAWANA!Y69</f>
        <v>32</v>
      </c>
      <c r="AB69">
        <f>BAWANA!AE69+BAWANA!AF69</f>
        <v>13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225</v>
      </c>
      <c r="E70">
        <f>BAWANA!AM70</f>
        <v>0</v>
      </c>
      <c r="F70">
        <f t="shared" si="11"/>
        <v>256</v>
      </c>
      <c r="G70">
        <f t="shared" si="12"/>
        <v>225</v>
      </c>
      <c r="H70" s="112"/>
      <c r="I70">
        <f>BRPL_EOD!AI70+BRPL_EOD!AJ70</f>
        <v>75</v>
      </c>
      <c r="J70">
        <f>BYPL_EOD!AI70+BYPL_EOD!AJ70</f>
        <v>60</v>
      </c>
      <c r="K70">
        <f>MES_EOD!AI70+MES_EOD!AJ70</f>
        <v>5</v>
      </c>
      <c r="L70">
        <f>NDMC_EOD!AI70+NDMC_EOD!AJ70</f>
        <v>15</v>
      </c>
      <c r="M70">
        <f>TPDDL_EOD!AI70+TPDDL_EOD!AJ70</f>
        <v>70</v>
      </c>
      <c r="N70">
        <f t="shared" si="7"/>
        <v>225</v>
      </c>
      <c r="O70" s="112">
        <f t="shared" si="8"/>
        <v>0</v>
      </c>
      <c r="P70">
        <v>75</v>
      </c>
      <c r="Q70">
        <v>60</v>
      </c>
      <c r="R70">
        <v>5</v>
      </c>
      <c r="S70">
        <v>15</v>
      </c>
      <c r="T70">
        <v>70</v>
      </c>
      <c r="U70" s="114">
        <f t="shared" si="9"/>
        <v>225</v>
      </c>
      <c r="V70" s="112">
        <f t="shared" si="10"/>
        <v>0</v>
      </c>
      <c r="Y70">
        <f>BAWANA!AW70+BAWANA!AX70</f>
        <v>32</v>
      </c>
      <c r="Z70">
        <f>BAWANA!BD70+BAWANA!BE70</f>
        <v>13</v>
      </c>
      <c r="AA70">
        <f>BAWANA!X70+BAWANA!Y70</f>
        <v>32</v>
      </c>
      <c r="AB70">
        <f>BAWANA!AE70+BAWANA!AF70</f>
        <v>13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</v>
      </c>
      <c r="E71">
        <f>BAWANA!AM71</f>
        <v>0</v>
      </c>
      <c r="F71">
        <f t="shared" si="11"/>
        <v>256</v>
      </c>
      <c r="G71">
        <f t="shared" si="12"/>
        <v>225</v>
      </c>
      <c r="H71" s="112"/>
      <c r="I71">
        <f>BRPL_EOD!AI71+BRPL_EOD!AJ71</f>
        <v>75</v>
      </c>
      <c r="J71">
        <f>BYPL_EOD!AI71+BYPL_EOD!AJ71</f>
        <v>60</v>
      </c>
      <c r="K71">
        <f>MES_EOD!AI71+MES_EOD!AJ71</f>
        <v>5</v>
      </c>
      <c r="L71">
        <f>NDMC_EOD!AI71+NDMC_EOD!AJ71</f>
        <v>15</v>
      </c>
      <c r="M71">
        <f>TPDDL_EOD!AI71+TPDDL_EOD!AJ71</f>
        <v>70</v>
      </c>
      <c r="N71">
        <f t="shared" si="7"/>
        <v>225</v>
      </c>
      <c r="O71" s="112">
        <f t="shared" si="8"/>
        <v>0</v>
      </c>
      <c r="P71">
        <v>75</v>
      </c>
      <c r="Q71">
        <v>60</v>
      </c>
      <c r="R71">
        <v>5</v>
      </c>
      <c r="S71">
        <v>15</v>
      </c>
      <c r="T71">
        <v>70</v>
      </c>
      <c r="U71" s="114">
        <f t="shared" si="9"/>
        <v>225</v>
      </c>
      <c r="V71" s="112">
        <f t="shared" si="10"/>
        <v>0</v>
      </c>
      <c r="Y71">
        <f>BAWANA!AW71+BAWANA!AX71</f>
        <v>32</v>
      </c>
      <c r="Z71">
        <f>BAWANA!BD71+BAWANA!BE71</f>
        <v>13</v>
      </c>
      <c r="AA71">
        <f>BAWANA!X71+BAWANA!Y71</f>
        <v>32</v>
      </c>
      <c r="AB71">
        <f>BAWANA!AE71+BAWANA!AF71</f>
        <v>13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</v>
      </c>
      <c r="E72">
        <f>BAWANA!AM72</f>
        <v>0</v>
      </c>
      <c r="F72">
        <f t="shared" si="11"/>
        <v>256</v>
      </c>
      <c r="G72">
        <f t="shared" si="12"/>
        <v>225</v>
      </c>
      <c r="H72" s="112"/>
      <c r="I72">
        <f>BRPL_EOD!AI72+BRPL_EOD!AJ72</f>
        <v>75</v>
      </c>
      <c r="J72">
        <f>BYPL_EOD!AI72+BYPL_EOD!AJ72</f>
        <v>60</v>
      </c>
      <c r="K72">
        <f>MES_EOD!AI72+MES_EOD!AJ72</f>
        <v>5</v>
      </c>
      <c r="L72">
        <f>NDMC_EOD!AI72+NDMC_EOD!AJ72</f>
        <v>15</v>
      </c>
      <c r="M72">
        <f>TPDDL_EOD!AI72+TPDDL_EOD!AJ72</f>
        <v>70</v>
      </c>
      <c r="N72">
        <f t="shared" si="7"/>
        <v>225</v>
      </c>
      <c r="O72" s="112">
        <f t="shared" si="8"/>
        <v>0</v>
      </c>
      <c r="P72">
        <v>75</v>
      </c>
      <c r="Q72">
        <v>60</v>
      </c>
      <c r="R72">
        <v>5</v>
      </c>
      <c r="S72">
        <v>15</v>
      </c>
      <c r="T72">
        <v>70</v>
      </c>
      <c r="U72" s="114">
        <f t="shared" si="9"/>
        <v>225</v>
      </c>
      <c r="V72" s="112">
        <f t="shared" si="10"/>
        <v>0</v>
      </c>
      <c r="Y72">
        <f>BAWANA!AW72+BAWANA!AX72</f>
        <v>32</v>
      </c>
      <c r="Z72">
        <f>BAWANA!BD72+BAWANA!BE72</f>
        <v>13</v>
      </c>
      <c r="AA72">
        <f>BAWANA!X72+BAWANA!Y72</f>
        <v>32</v>
      </c>
      <c r="AB72">
        <f>BAWANA!AE72+BAWANA!AF72</f>
        <v>13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</v>
      </c>
      <c r="E73">
        <f>BAWANA!AM73</f>
        <v>0</v>
      </c>
      <c r="F73">
        <f t="shared" si="11"/>
        <v>256</v>
      </c>
      <c r="G73">
        <f t="shared" si="12"/>
        <v>225</v>
      </c>
      <c r="H73" s="112"/>
      <c r="I73">
        <f>BRPL_EOD!AI73+BRPL_EOD!AJ73</f>
        <v>75</v>
      </c>
      <c r="J73">
        <f>BYPL_EOD!AI73+BYPL_EOD!AJ73</f>
        <v>60</v>
      </c>
      <c r="K73">
        <f>MES_EOD!AI73+MES_EOD!AJ73</f>
        <v>5</v>
      </c>
      <c r="L73">
        <f>NDMC_EOD!AI73+NDMC_EOD!AJ73</f>
        <v>15</v>
      </c>
      <c r="M73">
        <f>TPDDL_EOD!AI73+TPDDL_EOD!AJ73</f>
        <v>70</v>
      </c>
      <c r="N73">
        <f t="shared" si="7"/>
        <v>225</v>
      </c>
      <c r="O73" s="112">
        <f t="shared" si="8"/>
        <v>0</v>
      </c>
      <c r="P73">
        <v>75</v>
      </c>
      <c r="Q73">
        <v>60</v>
      </c>
      <c r="R73">
        <v>5</v>
      </c>
      <c r="S73">
        <v>15</v>
      </c>
      <c r="T73">
        <v>70</v>
      </c>
      <c r="U73" s="114">
        <f t="shared" si="9"/>
        <v>225</v>
      </c>
      <c r="V73" s="112">
        <f t="shared" si="10"/>
        <v>0</v>
      </c>
      <c r="Y73">
        <f>BAWANA!AW73+BAWANA!AX73</f>
        <v>32</v>
      </c>
      <c r="Z73">
        <f>BAWANA!BD73+BAWANA!BE73</f>
        <v>13</v>
      </c>
      <c r="AA73">
        <f>BAWANA!X73+BAWANA!Y73</f>
        <v>32</v>
      </c>
      <c r="AB73">
        <f>BAWANA!AE73+BAWANA!AF73</f>
        <v>13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75</v>
      </c>
      <c r="J74">
        <f>BYPL_EOD!AI74+BYPL_EOD!AJ74</f>
        <v>60</v>
      </c>
      <c r="K74">
        <f>MES_EOD!AI74+MES_EOD!AJ74</f>
        <v>5</v>
      </c>
      <c r="L74">
        <f>NDMC_EOD!AI74+NDMC_EOD!AJ74</f>
        <v>15</v>
      </c>
      <c r="M74">
        <f>TPDDL_EOD!AI74+TPDDL_EOD!AJ74</f>
        <v>70</v>
      </c>
      <c r="N74">
        <f t="shared" si="7"/>
        <v>225</v>
      </c>
      <c r="O74" s="112">
        <f t="shared" si="8"/>
        <v>0</v>
      </c>
      <c r="P74">
        <v>75</v>
      </c>
      <c r="Q74">
        <v>60</v>
      </c>
      <c r="R74">
        <v>5</v>
      </c>
      <c r="S74">
        <v>15</v>
      </c>
      <c r="T74">
        <v>70</v>
      </c>
      <c r="U74" s="114">
        <f t="shared" si="9"/>
        <v>225</v>
      </c>
      <c r="V74" s="112">
        <f t="shared" si="10"/>
        <v>0</v>
      </c>
      <c r="Y74">
        <f>BAWANA!AW74+BAWANA!AX74</f>
        <v>32</v>
      </c>
      <c r="Z74">
        <f>BAWANA!BD74+BAWANA!BE74</f>
        <v>13</v>
      </c>
      <c r="AA74">
        <f>BAWANA!X74+BAWANA!Y74</f>
        <v>32</v>
      </c>
      <c r="AB74">
        <f>BAWANA!AE74+BAWANA!AF74</f>
        <v>13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75</v>
      </c>
      <c r="J75">
        <f>BYPL_EOD!AI75+BYPL_EOD!AJ75</f>
        <v>60</v>
      </c>
      <c r="K75">
        <f>MES_EOD!AI75+MES_EOD!AJ75</f>
        <v>5</v>
      </c>
      <c r="L75">
        <f>NDMC_EOD!AI75+NDMC_EOD!AJ75</f>
        <v>15</v>
      </c>
      <c r="M75">
        <f>TPDDL_EOD!AI75+TPDDL_EOD!AJ75</f>
        <v>70</v>
      </c>
      <c r="N75">
        <f t="shared" si="7"/>
        <v>225</v>
      </c>
      <c r="O75" s="112">
        <f t="shared" si="8"/>
        <v>0</v>
      </c>
      <c r="P75">
        <v>75</v>
      </c>
      <c r="Q75">
        <v>60</v>
      </c>
      <c r="R75">
        <v>5</v>
      </c>
      <c r="S75">
        <v>15</v>
      </c>
      <c r="T75">
        <v>70</v>
      </c>
      <c r="U75" s="114">
        <f t="shared" si="9"/>
        <v>225</v>
      </c>
      <c r="V75" s="112">
        <f t="shared" si="10"/>
        <v>0</v>
      </c>
      <c r="Y75">
        <f>BAWANA!AW75+BAWANA!AX75</f>
        <v>32</v>
      </c>
      <c r="Z75">
        <f>BAWANA!BD75+BAWANA!BE75</f>
        <v>13</v>
      </c>
      <c r="AA75">
        <f>BAWANA!X75+BAWANA!Y75</f>
        <v>32</v>
      </c>
      <c r="AB75">
        <f>BAWANA!AE75+BAWANA!AF75</f>
        <v>13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75</v>
      </c>
      <c r="J76">
        <f>BYPL_EOD!AI76+BYPL_EOD!AJ76</f>
        <v>60</v>
      </c>
      <c r="K76">
        <f>MES_EOD!AI76+MES_EOD!AJ76</f>
        <v>5</v>
      </c>
      <c r="L76">
        <f>NDMC_EOD!AI76+NDMC_EOD!AJ76</f>
        <v>15</v>
      </c>
      <c r="M76">
        <f>TPDDL_EOD!AI76+TPDDL_EOD!AJ76</f>
        <v>70</v>
      </c>
      <c r="N76">
        <f t="shared" si="7"/>
        <v>225</v>
      </c>
      <c r="O76" s="112">
        <f t="shared" si="8"/>
        <v>0</v>
      </c>
      <c r="P76">
        <v>75</v>
      </c>
      <c r="Q76">
        <v>60</v>
      </c>
      <c r="R76">
        <v>5</v>
      </c>
      <c r="S76">
        <v>15</v>
      </c>
      <c r="T76">
        <v>70</v>
      </c>
      <c r="U76" s="114">
        <f t="shared" si="9"/>
        <v>225</v>
      </c>
      <c r="V76" s="112">
        <f t="shared" si="10"/>
        <v>0</v>
      </c>
      <c r="Y76">
        <f>BAWANA!AW76+BAWANA!AX76</f>
        <v>32</v>
      </c>
      <c r="Z76">
        <f>BAWANA!BD76+BAWANA!BE76</f>
        <v>13</v>
      </c>
      <c r="AA76">
        <f>BAWANA!X76+BAWANA!Y76</f>
        <v>32</v>
      </c>
      <c r="AB76">
        <f>BAWANA!AE76+BAWANA!AF76</f>
        <v>13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75</v>
      </c>
      <c r="J77">
        <f>BYPL_EOD!AI77+BYPL_EOD!AJ77</f>
        <v>60</v>
      </c>
      <c r="K77">
        <f>MES_EOD!AI77+MES_EOD!AJ77</f>
        <v>5</v>
      </c>
      <c r="L77">
        <f>NDMC_EOD!AI77+NDMC_EOD!AJ77</f>
        <v>15</v>
      </c>
      <c r="M77">
        <f>TPDDL_EOD!AI77+TPDDL_EOD!AJ77</f>
        <v>70</v>
      </c>
      <c r="N77">
        <f t="shared" si="7"/>
        <v>225</v>
      </c>
      <c r="O77" s="112">
        <f t="shared" si="8"/>
        <v>0</v>
      </c>
      <c r="P77">
        <v>75</v>
      </c>
      <c r="Q77">
        <v>60</v>
      </c>
      <c r="R77">
        <v>5</v>
      </c>
      <c r="S77">
        <v>15</v>
      </c>
      <c r="T77">
        <v>70</v>
      </c>
      <c r="U77" s="114">
        <f t="shared" si="9"/>
        <v>225</v>
      </c>
      <c r="V77" s="112">
        <f t="shared" si="10"/>
        <v>0</v>
      </c>
      <c r="Y77">
        <f>BAWANA!AW77+BAWANA!AX77</f>
        <v>32</v>
      </c>
      <c r="Z77">
        <f>BAWANA!BD77+BAWANA!BE77</f>
        <v>13</v>
      </c>
      <c r="AA77">
        <f>BAWANA!X77+BAWANA!Y77</f>
        <v>32</v>
      </c>
      <c r="AB77">
        <f>BAWANA!AE77+BAWANA!AF77</f>
        <v>13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</v>
      </c>
      <c r="E78">
        <f>BAWANA!AM78</f>
        <v>0</v>
      </c>
      <c r="F78">
        <f t="shared" si="11"/>
        <v>256</v>
      </c>
      <c r="G78">
        <f t="shared" si="12"/>
        <v>225</v>
      </c>
      <c r="H78" s="112"/>
      <c r="I78">
        <f>BRPL_EOD!AI78+BRPL_EOD!AJ78</f>
        <v>75</v>
      </c>
      <c r="J78">
        <f>BYPL_EOD!AI78+BYPL_EOD!AJ78</f>
        <v>60</v>
      </c>
      <c r="K78">
        <f>MES_EOD!AI78+MES_EOD!AJ78</f>
        <v>5</v>
      </c>
      <c r="L78">
        <f>NDMC_EOD!AI78+NDMC_EOD!AJ78</f>
        <v>15</v>
      </c>
      <c r="M78">
        <f>TPDDL_EOD!AI78+TPDDL_EOD!AJ78</f>
        <v>70</v>
      </c>
      <c r="N78">
        <f t="shared" si="7"/>
        <v>225</v>
      </c>
      <c r="O78" s="112">
        <f t="shared" si="8"/>
        <v>0</v>
      </c>
      <c r="P78">
        <v>75</v>
      </c>
      <c r="Q78">
        <v>60</v>
      </c>
      <c r="R78">
        <v>5</v>
      </c>
      <c r="S78">
        <v>15</v>
      </c>
      <c r="T78">
        <v>70</v>
      </c>
      <c r="U78" s="114">
        <f t="shared" si="9"/>
        <v>225</v>
      </c>
      <c r="V78" s="112">
        <f t="shared" si="10"/>
        <v>0</v>
      </c>
      <c r="Y78">
        <f>BAWANA!AW78+BAWANA!AX78</f>
        <v>32</v>
      </c>
      <c r="Z78">
        <f>BAWANA!BD78+BAWANA!BE78</f>
        <v>13</v>
      </c>
      <c r="AA78">
        <f>BAWANA!X78+BAWANA!Y78</f>
        <v>32</v>
      </c>
      <c r="AB78">
        <f>BAWANA!AE78+BAWANA!AF78</f>
        <v>13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</v>
      </c>
      <c r="E79">
        <f>BAWANA!AM79</f>
        <v>0</v>
      </c>
      <c r="F79">
        <f t="shared" si="11"/>
        <v>256</v>
      </c>
      <c r="G79">
        <f t="shared" si="12"/>
        <v>225</v>
      </c>
      <c r="H79" s="112"/>
      <c r="I79">
        <f>BRPL_EOD!AI79+BRPL_EOD!AJ79</f>
        <v>75</v>
      </c>
      <c r="J79">
        <f>BYPL_EOD!AI79+BYPL_EOD!AJ79</f>
        <v>60</v>
      </c>
      <c r="K79">
        <f>MES_EOD!AI79+MES_EOD!AJ79</f>
        <v>5</v>
      </c>
      <c r="L79">
        <f>NDMC_EOD!AI79+NDMC_EOD!AJ79</f>
        <v>15</v>
      </c>
      <c r="M79">
        <f>TPDDL_EOD!AI79+TPDDL_EOD!AJ79</f>
        <v>70</v>
      </c>
      <c r="N79">
        <f t="shared" si="7"/>
        <v>225</v>
      </c>
      <c r="O79" s="112">
        <f t="shared" si="8"/>
        <v>0</v>
      </c>
      <c r="P79">
        <v>75</v>
      </c>
      <c r="Q79">
        <v>60</v>
      </c>
      <c r="R79">
        <v>5</v>
      </c>
      <c r="S79">
        <v>15</v>
      </c>
      <c r="T79">
        <v>70</v>
      </c>
      <c r="U79" s="114">
        <f t="shared" si="9"/>
        <v>225</v>
      </c>
      <c r="V79" s="112">
        <f t="shared" si="10"/>
        <v>0</v>
      </c>
      <c r="Y79">
        <f>BAWANA!AW79+BAWANA!AX79</f>
        <v>32</v>
      </c>
      <c r="Z79">
        <f>BAWANA!BD79+BAWANA!BE79</f>
        <v>13</v>
      </c>
      <c r="AA79">
        <f>BAWANA!X79+BAWANA!Y79</f>
        <v>32</v>
      </c>
      <c r="AB79">
        <f>BAWANA!AE79+BAWANA!AF79</f>
        <v>13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</v>
      </c>
      <c r="E80">
        <f>BAWANA!AM80</f>
        <v>0</v>
      </c>
      <c r="F80">
        <f t="shared" si="11"/>
        <v>256</v>
      </c>
      <c r="G80">
        <f t="shared" si="12"/>
        <v>225</v>
      </c>
      <c r="H80" s="112"/>
      <c r="I80">
        <f>BRPL_EOD!AI80+BRPL_EOD!AJ80</f>
        <v>75</v>
      </c>
      <c r="J80">
        <f>BYPL_EOD!AI80+BYPL_EOD!AJ80</f>
        <v>60</v>
      </c>
      <c r="K80">
        <f>MES_EOD!AI80+MES_EOD!AJ80</f>
        <v>5</v>
      </c>
      <c r="L80">
        <f>NDMC_EOD!AI80+NDMC_EOD!AJ80</f>
        <v>15</v>
      </c>
      <c r="M80">
        <f>TPDDL_EOD!AI80+TPDDL_EOD!AJ80</f>
        <v>70</v>
      </c>
      <c r="N80">
        <f t="shared" si="7"/>
        <v>225</v>
      </c>
      <c r="O80" s="112">
        <f t="shared" si="8"/>
        <v>0</v>
      </c>
      <c r="P80">
        <v>75</v>
      </c>
      <c r="Q80">
        <v>60</v>
      </c>
      <c r="R80">
        <v>5</v>
      </c>
      <c r="S80">
        <v>15</v>
      </c>
      <c r="T80">
        <v>70</v>
      </c>
      <c r="U80" s="114">
        <f t="shared" si="9"/>
        <v>225</v>
      </c>
      <c r="V80" s="112">
        <f t="shared" si="10"/>
        <v>0</v>
      </c>
      <c r="Y80">
        <f>BAWANA!AW80+BAWANA!AX80</f>
        <v>32</v>
      </c>
      <c r="Z80">
        <f>BAWANA!BD80+BAWANA!BE80</f>
        <v>13</v>
      </c>
      <c r="AA80">
        <f>BAWANA!X80+BAWANA!Y80</f>
        <v>32</v>
      </c>
      <c r="AB80">
        <f>BAWANA!AE80+BAWANA!AF80</f>
        <v>13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250</v>
      </c>
      <c r="E81">
        <f>BAWANA!AM81</f>
        <v>0</v>
      </c>
      <c r="F81">
        <f t="shared" si="11"/>
        <v>256</v>
      </c>
      <c r="G81">
        <f t="shared" si="12"/>
        <v>250</v>
      </c>
      <c r="H81" s="112"/>
      <c r="I81">
        <f>BRPL_EOD!AI81+BRPL_EOD!AJ81</f>
        <v>100</v>
      </c>
      <c r="J81">
        <f>BYPL_EOD!AI81+BYPL_EOD!AJ81</f>
        <v>60</v>
      </c>
      <c r="K81">
        <f>MES_EOD!AI81+MES_EOD!AJ81</f>
        <v>5</v>
      </c>
      <c r="L81">
        <f>NDMC_EOD!AI81+NDMC_EOD!AJ81</f>
        <v>15</v>
      </c>
      <c r="M81">
        <f>TPDDL_EOD!AI81+TPDDL_EOD!AJ81</f>
        <v>70</v>
      </c>
      <c r="N81">
        <f t="shared" si="7"/>
        <v>250</v>
      </c>
      <c r="O81" s="112">
        <f t="shared" si="8"/>
        <v>0</v>
      </c>
      <c r="P81">
        <v>100</v>
      </c>
      <c r="Q81">
        <v>60</v>
      </c>
      <c r="R81">
        <v>5</v>
      </c>
      <c r="S81">
        <v>15</v>
      </c>
      <c r="T81">
        <v>70</v>
      </c>
      <c r="U81" s="114">
        <f t="shared" si="9"/>
        <v>250</v>
      </c>
      <c r="V81" s="112">
        <f t="shared" si="10"/>
        <v>0</v>
      </c>
      <c r="Y81">
        <f>BAWANA!AW81+BAWANA!AX81</f>
        <v>10</v>
      </c>
      <c r="Z81">
        <f>BAWANA!BD81+BAWANA!BE81</f>
        <v>10</v>
      </c>
      <c r="AA81">
        <f>BAWANA!X81+BAWANA!Y81</f>
        <v>10</v>
      </c>
      <c r="AB81">
        <f>BAWANA!AE81+BAWANA!AF81</f>
        <v>10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250</v>
      </c>
      <c r="E82">
        <f>BAWANA!AM82</f>
        <v>0</v>
      </c>
      <c r="F82">
        <f t="shared" si="11"/>
        <v>256</v>
      </c>
      <c r="G82">
        <f t="shared" si="12"/>
        <v>250</v>
      </c>
      <c r="H82" s="112"/>
      <c r="I82">
        <f>BRPL_EOD!AI82+BRPL_EOD!AJ82</f>
        <v>100</v>
      </c>
      <c r="J82">
        <f>BYPL_EOD!AI82+BYPL_EOD!AJ82</f>
        <v>60</v>
      </c>
      <c r="K82">
        <f>MES_EOD!AI82+MES_EOD!AJ82</f>
        <v>5</v>
      </c>
      <c r="L82">
        <f>NDMC_EOD!AI82+NDMC_EOD!AJ82</f>
        <v>15</v>
      </c>
      <c r="M82">
        <f>TPDDL_EOD!AI82+TPDDL_EOD!AJ82</f>
        <v>70</v>
      </c>
      <c r="N82">
        <f t="shared" si="7"/>
        <v>250</v>
      </c>
      <c r="O82" s="112">
        <f t="shared" si="8"/>
        <v>0</v>
      </c>
      <c r="P82">
        <v>100</v>
      </c>
      <c r="Q82">
        <v>60</v>
      </c>
      <c r="R82">
        <v>5</v>
      </c>
      <c r="S82">
        <v>15</v>
      </c>
      <c r="T82">
        <v>70</v>
      </c>
      <c r="U82" s="114">
        <f t="shared" si="9"/>
        <v>250</v>
      </c>
      <c r="V82" s="112">
        <f t="shared" si="10"/>
        <v>0</v>
      </c>
      <c r="Y82">
        <f>BAWANA!AW82+BAWANA!AX82</f>
        <v>10</v>
      </c>
      <c r="Z82">
        <f>BAWANA!BD82+BAWANA!BE82</f>
        <v>10</v>
      </c>
      <c r="AA82">
        <f>BAWANA!X82+BAWANA!Y82</f>
        <v>10</v>
      </c>
      <c r="AB82">
        <f>BAWANA!AE82+BAWANA!AF82</f>
        <v>10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</v>
      </c>
      <c r="E83">
        <f>BAWANA!AM83</f>
        <v>0</v>
      </c>
      <c r="F83">
        <f t="shared" si="11"/>
        <v>256</v>
      </c>
      <c r="G83">
        <f t="shared" si="12"/>
        <v>254</v>
      </c>
      <c r="H83" s="112"/>
      <c r="I83">
        <f>BRPL_EOD!AI83+BRPL_EOD!AJ83</f>
        <v>100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254</v>
      </c>
      <c r="O83" s="112">
        <f t="shared" si="8"/>
        <v>0</v>
      </c>
      <c r="P83">
        <v>100</v>
      </c>
      <c r="Q83">
        <v>60</v>
      </c>
      <c r="R83">
        <v>5</v>
      </c>
      <c r="S83">
        <v>19</v>
      </c>
      <c r="T83">
        <v>70</v>
      </c>
      <c r="U83" s="114">
        <f t="shared" si="9"/>
        <v>254</v>
      </c>
      <c r="V83" s="112">
        <f t="shared" si="10"/>
        <v>0</v>
      </c>
      <c r="Y83">
        <f>BAWANA!AW83+BAWANA!AX83</f>
        <v>8</v>
      </c>
      <c r="Z83">
        <f>BAWANA!BD83+BAWANA!BE83</f>
        <v>8</v>
      </c>
      <c r="AA83">
        <f>BAWANA!X83+BAWANA!Y83</f>
        <v>8</v>
      </c>
      <c r="AB83">
        <f>BAWANA!AE83+BAWANA!AF83</f>
        <v>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</v>
      </c>
      <c r="E84">
        <f>BAWANA!AM84</f>
        <v>0</v>
      </c>
      <c r="F84">
        <f t="shared" si="11"/>
        <v>256</v>
      </c>
      <c r="G84">
        <f t="shared" si="12"/>
        <v>254</v>
      </c>
      <c r="H84" s="112"/>
      <c r="I84">
        <f>BRPL_EOD!AI84+BRPL_EOD!AJ84</f>
        <v>100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254</v>
      </c>
      <c r="O84" s="112">
        <f t="shared" si="8"/>
        <v>0</v>
      </c>
      <c r="P84">
        <v>100</v>
      </c>
      <c r="Q84">
        <v>60</v>
      </c>
      <c r="R84">
        <v>5</v>
      </c>
      <c r="S84">
        <v>19</v>
      </c>
      <c r="T84">
        <v>70</v>
      </c>
      <c r="U84" s="114">
        <f t="shared" si="9"/>
        <v>254</v>
      </c>
      <c r="V84" s="112">
        <f t="shared" si="10"/>
        <v>0</v>
      </c>
      <c r="Y84">
        <f>BAWANA!AW84+BAWANA!AX84</f>
        <v>8</v>
      </c>
      <c r="Z84">
        <f>BAWANA!BD84+BAWANA!BE84</f>
        <v>8</v>
      </c>
      <c r="AA84">
        <f>BAWANA!X84+BAWANA!Y84</f>
        <v>8</v>
      </c>
      <c r="AB84">
        <f>BAWANA!AE84+BAWANA!AF84</f>
        <v>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</v>
      </c>
      <c r="E85">
        <f>BAWANA!AM85</f>
        <v>0</v>
      </c>
      <c r="F85">
        <f t="shared" si="11"/>
        <v>256</v>
      </c>
      <c r="G85">
        <f t="shared" si="12"/>
        <v>254</v>
      </c>
      <c r="H85" s="112"/>
      <c r="I85">
        <f>BRPL_EOD!AI85+BRPL_EOD!AJ85</f>
        <v>100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254</v>
      </c>
      <c r="O85" s="112">
        <f t="shared" si="8"/>
        <v>0</v>
      </c>
      <c r="P85">
        <v>100</v>
      </c>
      <c r="Q85">
        <v>60</v>
      </c>
      <c r="R85">
        <v>5</v>
      </c>
      <c r="S85">
        <v>19</v>
      </c>
      <c r="T85">
        <v>70</v>
      </c>
      <c r="U85" s="114">
        <f t="shared" si="9"/>
        <v>254</v>
      </c>
      <c r="V85" s="112">
        <f t="shared" si="10"/>
        <v>0</v>
      </c>
      <c r="Y85">
        <f>BAWANA!AW85+BAWANA!AX85</f>
        <v>8</v>
      </c>
      <c r="Z85">
        <f>BAWANA!BD85+BAWANA!BE85</f>
        <v>8</v>
      </c>
      <c r="AA85">
        <f>BAWANA!X85+BAWANA!Y85</f>
        <v>8</v>
      </c>
      <c r="AB85">
        <f>BAWANA!AE85+BAWANA!AF85</f>
        <v>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</v>
      </c>
      <c r="E86">
        <f>BAWANA!AM86</f>
        <v>0</v>
      </c>
      <c r="F86">
        <f t="shared" si="11"/>
        <v>256</v>
      </c>
      <c r="G86">
        <f t="shared" si="12"/>
        <v>254</v>
      </c>
      <c r="H86" s="112"/>
      <c r="I86">
        <f>BRPL_EOD!AI86+BRPL_EOD!AJ86</f>
        <v>100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254</v>
      </c>
      <c r="O86" s="112">
        <f t="shared" si="8"/>
        <v>0</v>
      </c>
      <c r="P86">
        <v>100</v>
      </c>
      <c r="Q86">
        <v>60</v>
      </c>
      <c r="R86">
        <v>5</v>
      </c>
      <c r="S86">
        <v>19</v>
      </c>
      <c r="T86">
        <v>70</v>
      </c>
      <c r="U86" s="114">
        <f t="shared" si="9"/>
        <v>254</v>
      </c>
      <c r="V86" s="112">
        <f t="shared" si="10"/>
        <v>0</v>
      </c>
      <c r="Y86">
        <f>BAWANA!AW86+BAWANA!AX86</f>
        <v>8</v>
      </c>
      <c r="Z86">
        <f>BAWANA!BD86+BAWANA!BE86</f>
        <v>8</v>
      </c>
      <c r="AA86">
        <f>BAWANA!X86+BAWANA!Y86</f>
        <v>8</v>
      </c>
      <c r="AB86">
        <f>BAWANA!AE86+BAWANA!AF86</f>
        <v>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274.5</v>
      </c>
      <c r="E87">
        <f>BAWANA!AM87</f>
        <v>0</v>
      </c>
      <c r="F87">
        <f t="shared" si="11"/>
        <v>256</v>
      </c>
      <c r="G87">
        <f t="shared" si="12"/>
        <v>274.5</v>
      </c>
      <c r="H87" s="112"/>
      <c r="I87">
        <f>BRPL_EOD!AI87+BRPL_EOD!AJ87</f>
        <v>127.72</v>
      </c>
      <c r="J87">
        <f>BYPL_EOD!AI87+BYPL_EOD!AJ87</f>
        <v>57.19</v>
      </c>
      <c r="K87">
        <f>MES_EOD!AI87+MES_EOD!AJ87</f>
        <v>4.7699999999999996</v>
      </c>
      <c r="L87">
        <f>NDMC_EOD!AI87+NDMC_EOD!AJ87</f>
        <v>18.11</v>
      </c>
      <c r="M87">
        <f>TPDDL_EOD!AI87+TPDDL_EOD!AJ87</f>
        <v>66.72</v>
      </c>
      <c r="N87">
        <f t="shared" si="7"/>
        <v>274.51</v>
      </c>
      <c r="O87" s="112">
        <f t="shared" si="8"/>
        <v>-9.9999999999909051E-3</v>
      </c>
      <c r="P87">
        <v>127.71534734618047</v>
      </c>
      <c r="Q87">
        <v>57.187916651488109</v>
      </c>
      <c r="R87">
        <v>4.7698262358384023</v>
      </c>
      <c r="S87">
        <v>18.109340279042659</v>
      </c>
      <c r="T87">
        <v>66.717569487450362</v>
      </c>
      <c r="U87" s="114">
        <f t="shared" si="9"/>
        <v>274.5</v>
      </c>
      <c r="V87" s="112">
        <f t="shared" si="10"/>
        <v>0</v>
      </c>
      <c r="Y87">
        <f>BAWANA!AW87+BAWANA!AX87</f>
        <v>30.5</v>
      </c>
      <c r="Z87">
        <f>BAWANA!BD87+BAWANA!BE87</f>
        <v>0</v>
      </c>
      <c r="AA87">
        <f>BAWANA!X87+BAWANA!Y87</f>
        <v>30.5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274.5</v>
      </c>
      <c r="E88">
        <f>BAWANA!AM88</f>
        <v>0</v>
      </c>
      <c r="F88">
        <f t="shared" si="11"/>
        <v>256</v>
      </c>
      <c r="G88">
        <f t="shared" si="12"/>
        <v>274.5</v>
      </c>
      <c r="H88" s="112"/>
      <c r="I88">
        <f>BRPL_EOD!AI88+BRPL_EOD!AJ88</f>
        <v>127.72</v>
      </c>
      <c r="J88">
        <f>BYPL_EOD!AI88+BYPL_EOD!AJ88</f>
        <v>57.19</v>
      </c>
      <c r="K88">
        <f>MES_EOD!AI88+MES_EOD!AJ88</f>
        <v>4.7699999999999996</v>
      </c>
      <c r="L88">
        <f>NDMC_EOD!AI88+NDMC_EOD!AJ88</f>
        <v>18.11</v>
      </c>
      <c r="M88">
        <f>TPDDL_EOD!AI88+TPDDL_EOD!AJ88</f>
        <v>66.72</v>
      </c>
      <c r="N88">
        <f t="shared" si="7"/>
        <v>274.51</v>
      </c>
      <c r="O88" s="112">
        <f t="shared" si="8"/>
        <v>-9.9999999999909051E-3</v>
      </c>
      <c r="P88">
        <v>127.71534734618047</v>
      </c>
      <c r="Q88">
        <v>57.187916651488109</v>
      </c>
      <c r="R88">
        <v>4.7698262358384023</v>
      </c>
      <c r="S88">
        <v>18.109340279042659</v>
      </c>
      <c r="T88">
        <v>66.717569487450362</v>
      </c>
      <c r="U88" s="114">
        <f t="shared" si="9"/>
        <v>274.5</v>
      </c>
      <c r="V88" s="112">
        <f t="shared" si="10"/>
        <v>0</v>
      </c>
      <c r="Y88">
        <f>BAWANA!AW88+BAWANA!AX88</f>
        <v>30.5</v>
      </c>
      <c r="Z88">
        <f>BAWANA!BD88+BAWANA!BE88</f>
        <v>0</v>
      </c>
      <c r="AA88">
        <f>BAWANA!X88+BAWANA!Y88</f>
        <v>30.5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12"/>
      <c r="I89">
        <f>BRPL_EOD!AI89+BRPL_EOD!AJ89</f>
        <v>127.72</v>
      </c>
      <c r="J89">
        <f>BYPL_EOD!AI89+BYPL_EOD!AJ89</f>
        <v>57.19</v>
      </c>
      <c r="K89">
        <f>MES_EOD!AI89+MES_EOD!AJ89</f>
        <v>4.7699999999999996</v>
      </c>
      <c r="L89">
        <f>NDMC_EOD!AI89+NDMC_EOD!AJ89</f>
        <v>18.11</v>
      </c>
      <c r="M89">
        <f>TPDDL_EOD!AI89+TPDDL_EOD!AJ89</f>
        <v>66.72</v>
      </c>
      <c r="N89">
        <f t="shared" si="7"/>
        <v>274.51</v>
      </c>
      <c r="O89" s="112">
        <f t="shared" si="8"/>
        <v>-9.9999999999909051E-3</v>
      </c>
      <c r="P89">
        <v>127.71534734618047</v>
      </c>
      <c r="Q89">
        <v>57.187916651488109</v>
      </c>
      <c r="R89">
        <v>4.7698262358384023</v>
      </c>
      <c r="S89">
        <v>18.109340279042659</v>
      </c>
      <c r="T89">
        <v>66.717569487450362</v>
      </c>
      <c r="U89" s="114">
        <f t="shared" si="9"/>
        <v>274.5</v>
      </c>
      <c r="V89" s="112">
        <f t="shared" si="10"/>
        <v>0</v>
      </c>
      <c r="Y89">
        <f>BAWANA!AW89+BAWANA!AX89</f>
        <v>30.5</v>
      </c>
      <c r="Z89">
        <f>BAWANA!BD89+BAWANA!BE89</f>
        <v>0</v>
      </c>
      <c r="AA89">
        <f>BAWANA!X89+BAWANA!Y89</f>
        <v>30.5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12"/>
      <c r="I90">
        <f>BRPL_EOD!AI90+BRPL_EOD!AJ90</f>
        <v>127.72</v>
      </c>
      <c r="J90">
        <f>BYPL_EOD!AI90+BYPL_EOD!AJ90</f>
        <v>57.19</v>
      </c>
      <c r="K90">
        <f>MES_EOD!AI90+MES_EOD!AJ90</f>
        <v>4.7699999999999996</v>
      </c>
      <c r="L90">
        <f>NDMC_EOD!AI90+NDMC_EOD!AJ90</f>
        <v>18.11</v>
      </c>
      <c r="M90">
        <f>TPDDL_EOD!AI90+TPDDL_EOD!AJ90</f>
        <v>66.72</v>
      </c>
      <c r="N90">
        <f t="shared" si="7"/>
        <v>274.51</v>
      </c>
      <c r="O90" s="112">
        <f t="shared" si="8"/>
        <v>-9.9999999999909051E-3</v>
      </c>
      <c r="P90">
        <v>127.71534734618047</v>
      </c>
      <c r="Q90">
        <v>57.187916651488109</v>
      </c>
      <c r="R90">
        <v>4.7698262358384023</v>
      </c>
      <c r="S90">
        <v>18.109340279042659</v>
      </c>
      <c r="T90">
        <v>66.717569487450362</v>
      </c>
      <c r="U90" s="114">
        <f t="shared" si="9"/>
        <v>274.5</v>
      </c>
      <c r="V90" s="112">
        <f t="shared" si="10"/>
        <v>0</v>
      </c>
      <c r="Y90">
        <f>BAWANA!AW90+BAWANA!AX90</f>
        <v>30.5</v>
      </c>
      <c r="Z90">
        <f>BAWANA!BD90+BAWANA!BE90</f>
        <v>0</v>
      </c>
      <c r="AA90">
        <f>BAWANA!X90+BAWANA!Y90</f>
        <v>30.5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123.91</v>
      </c>
      <c r="J91">
        <f>BYPL_EOD!AI91+BYPL_EOD!AJ91</f>
        <v>57.19</v>
      </c>
      <c r="K91">
        <f>MES_EOD!AI91+MES_EOD!AJ91</f>
        <v>4.7699999999999996</v>
      </c>
      <c r="L91">
        <f>NDMC_EOD!AI91+NDMC_EOD!AJ91</f>
        <v>21.92</v>
      </c>
      <c r="M91">
        <f>TPDDL_EOD!AI91+TPDDL_EOD!AJ91</f>
        <v>66.72</v>
      </c>
      <c r="N91">
        <f t="shared" si="7"/>
        <v>274.51</v>
      </c>
      <c r="O91" s="112">
        <f t="shared" si="8"/>
        <v>-9.9999999999909051E-3</v>
      </c>
      <c r="P91">
        <v>123.90548613893847</v>
      </c>
      <c r="Q91">
        <v>57.187916651488109</v>
      </c>
      <c r="R91">
        <v>4.7698262358384023</v>
      </c>
      <c r="S91">
        <v>21.919201486284656</v>
      </c>
      <c r="T91">
        <v>66.717569487450362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123.91</v>
      </c>
      <c r="J92">
        <f>BYPL_EOD!AI92+BYPL_EOD!AJ92</f>
        <v>57.19</v>
      </c>
      <c r="K92">
        <f>MES_EOD!AI92+MES_EOD!AJ92</f>
        <v>4.7699999999999996</v>
      </c>
      <c r="L92">
        <f>NDMC_EOD!AI92+NDMC_EOD!AJ92</f>
        <v>21.92</v>
      </c>
      <c r="M92">
        <f>TPDDL_EOD!AI92+TPDDL_EOD!AJ92</f>
        <v>66.72</v>
      </c>
      <c r="N92">
        <f t="shared" si="7"/>
        <v>274.51</v>
      </c>
      <c r="O92" s="112">
        <f t="shared" si="8"/>
        <v>-9.9999999999909051E-3</v>
      </c>
      <c r="P92">
        <v>123.90548613893847</v>
      </c>
      <c r="Q92">
        <v>57.187916651488109</v>
      </c>
      <c r="R92">
        <v>4.7698262358384023</v>
      </c>
      <c r="S92">
        <v>21.919201486284656</v>
      </c>
      <c r="T92">
        <v>66.717569487450362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123.91</v>
      </c>
      <c r="J93">
        <f>BYPL_EOD!AI93+BYPL_EOD!AJ93</f>
        <v>57.19</v>
      </c>
      <c r="K93">
        <f>MES_EOD!AI93+MES_EOD!AJ93</f>
        <v>4.7699999999999996</v>
      </c>
      <c r="L93">
        <f>NDMC_EOD!AI93+NDMC_EOD!AJ93</f>
        <v>21.92</v>
      </c>
      <c r="M93">
        <f>TPDDL_EOD!AI93+TPDDL_EOD!AJ93</f>
        <v>66.72</v>
      </c>
      <c r="N93">
        <f t="shared" si="7"/>
        <v>274.51</v>
      </c>
      <c r="O93" s="112">
        <f t="shared" si="8"/>
        <v>-9.9999999999909051E-3</v>
      </c>
      <c r="P93">
        <v>123.90548613893847</v>
      </c>
      <c r="Q93">
        <v>57.187916651488109</v>
      </c>
      <c r="R93">
        <v>4.7698262358384023</v>
      </c>
      <c r="S93">
        <v>21.919201486284656</v>
      </c>
      <c r="T93">
        <v>66.717569487450362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123.91</v>
      </c>
      <c r="J94">
        <f>BYPL_EOD!AI94+BYPL_EOD!AJ94</f>
        <v>57.19</v>
      </c>
      <c r="K94">
        <f>MES_EOD!AI94+MES_EOD!AJ94</f>
        <v>4.7699999999999996</v>
      </c>
      <c r="L94">
        <f>NDMC_EOD!AI94+NDMC_EOD!AJ94</f>
        <v>21.92</v>
      </c>
      <c r="M94">
        <f>TPDDL_EOD!AI94+TPDDL_EOD!AJ94</f>
        <v>66.72</v>
      </c>
      <c r="N94">
        <f t="shared" si="7"/>
        <v>274.51</v>
      </c>
      <c r="O94" s="112">
        <f t="shared" si="8"/>
        <v>-9.9999999999909051E-3</v>
      </c>
      <c r="P94">
        <v>123.90548613893847</v>
      </c>
      <c r="Q94">
        <v>57.187916651488109</v>
      </c>
      <c r="R94">
        <v>4.7698262358384023</v>
      </c>
      <c r="S94">
        <v>21.919201486284656</v>
      </c>
      <c r="T94">
        <v>66.717569487450362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123.91</v>
      </c>
      <c r="J95">
        <f>BYPL_EOD!AI95+BYPL_EOD!AJ95</f>
        <v>57.19</v>
      </c>
      <c r="K95">
        <f>MES_EOD!AI95+MES_EOD!AJ95</f>
        <v>4.7699999999999996</v>
      </c>
      <c r="L95">
        <f>NDMC_EOD!AI95+NDMC_EOD!AJ95</f>
        <v>21.92</v>
      </c>
      <c r="M95">
        <f>TPDDL_EOD!AI95+TPDDL_EOD!AJ95</f>
        <v>66.72</v>
      </c>
      <c r="N95">
        <f t="shared" si="7"/>
        <v>274.51</v>
      </c>
      <c r="O95" s="112">
        <f t="shared" si="8"/>
        <v>-9.9999999999909051E-3</v>
      </c>
      <c r="P95">
        <v>123.90548613893847</v>
      </c>
      <c r="Q95">
        <v>57.187916651488109</v>
      </c>
      <c r="R95">
        <v>4.7698262358384023</v>
      </c>
      <c r="S95">
        <v>21.919201486284656</v>
      </c>
      <c r="T95">
        <v>66.717569487450362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123.91</v>
      </c>
      <c r="J96">
        <f>BYPL_EOD!AI96+BYPL_EOD!AJ96</f>
        <v>57.19</v>
      </c>
      <c r="K96">
        <f>MES_EOD!AI96+MES_EOD!AJ96</f>
        <v>4.7699999999999996</v>
      </c>
      <c r="L96">
        <f>NDMC_EOD!AI96+NDMC_EOD!AJ96</f>
        <v>21.92</v>
      </c>
      <c r="M96">
        <f>TPDDL_EOD!AI96+TPDDL_EOD!AJ96</f>
        <v>66.72</v>
      </c>
      <c r="N96">
        <f t="shared" si="7"/>
        <v>274.51</v>
      </c>
      <c r="O96" s="112">
        <f t="shared" si="8"/>
        <v>-9.9999999999909051E-3</v>
      </c>
      <c r="P96">
        <v>123.90548613893847</v>
      </c>
      <c r="Q96">
        <v>57.187916651488109</v>
      </c>
      <c r="R96">
        <v>4.7698262358384023</v>
      </c>
      <c r="S96">
        <v>21.919201486284656</v>
      </c>
      <c r="T96">
        <v>66.717569487450362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123.91</v>
      </c>
      <c r="J97">
        <f>BYPL_EOD!AI97+BYPL_EOD!AJ97</f>
        <v>57.19</v>
      </c>
      <c r="K97">
        <f>MES_EOD!AI97+MES_EOD!AJ97</f>
        <v>4.7699999999999996</v>
      </c>
      <c r="L97">
        <f>NDMC_EOD!AI97+NDMC_EOD!AJ97</f>
        <v>21.92</v>
      </c>
      <c r="M97">
        <f>TPDDL_EOD!AI97+TPDDL_EOD!AJ97</f>
        <v>66.72</v>
      </c>
      <c r="N97">
        <f t="shared" si="7"/>
        <v>274.51</v>
      </c>
      <c r="O97" s="112">
        <f t="shared" si="8"/>
        <v>-9.9999999999909051E-3</v>
      </c>
      <c r="P97">
        <v>123.90548613893847</v>
      </c>
      <c r="Q97">
        <v>57.187916651488109</v>
      </c>
      <c r="R97">
        <v>4.7698262358384023</v>
      </c>
      <c r="S97">
        <v>21.919201486284656</v>
      </c>
      <c r="T97">
        <v>66.717569487450362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123.91</v>
      </c>
      <c r="J98">
        <f>BYPL_EOD!AI98+BYPL_EOD!AJ98</f>
        <v>57.19</v>
      </c>
      <c r="K98">
        <f>MES_EOD!AI98+MES_EOD!AJ98</f>
        <v>4.7699999999999996</v>
      </c>
      <c r="L98">
        <f>NDMC_EOD!AI98+NDMC_EOD!AJ98</f>
        <v>21.92</v>
      </c>
      <c r="M98">
        <f>TPDDL_EOD!AI98+TPDDL_EOD!AJ98</f>
        <v>66.72</v>
      </c>
      <c r="N98">
        <f t="shared" si="7"/>
        <v>274.51</v>
      </c>
      <c r="O98" s="112">
        <f t="shared" si="8"/>
        <v>-9.9999999999909051E-3</v>
      </c>
      <c r="P98">
        <v>123.90548613893847</v>
      </c>
      <c r="Q98">
        <v>57.187916651488109</v>
      </c>
      <c r="R98">
        <v>4.7698262358384023</v>
      </c>
      <c r="S98">
        <v>21.919201486284656</v>
      </c>
      <c r="T98">
        <v>66.717569487450362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5.6293599999999993</v>
      </c>
      <c r="E99" s="114">
        <f t="shared" si="14"/>
        <v>0</v>
      </c>
      <c r="F99" s="114">
        <f t="shared" si="14"/>
        <v>6.1440000000000001</v>
      </c>
      <c r="G99" s="114">
        <f t="shared" si="14"/>
        <v>5.6293599999999993</v>
      </c>
      <c r="H99" s="114"/>
      <c r="I99" s="114">
        <f t="shared" si="14"/>
        <v>2.1478325000000011</v>
      </c>
      <c r="J99" s="114">
        <f t="shared" si="14"/>
        <v>1.3470824999999997</v>
      </c>
      <c r="K99" s="114">
        <f t="shared" si="14"/>
        <v>0.1204474999999999</v>
      </c>
      <c r="L99" s="114">
        <f t="shared" si="14"/>
        <v>0.44508499999999979</v>
      </c>
      <c r="M99" s="114">
        <f t="shared" si="14"/>
        <v>1.5929849999999999</v>
      </c>
      <c r="N99" s="114">
        <f t="shared" si="14"/>
        <v>5.6534324999999965</v>
      </c>
      <c r="O99" s="114">
        <f t="shared" si="14"/>
        <v>-2.4072500000000056E-2</v>
      </c>
      <c r="P99" s="114">
        <f t="shared" si="14"/>
        <v>2.1382198452269341</v>
      </c>
      <c r="Q99" s="114">
        <f t="shared" si="14"/>
        <v>1.3412965613850669</v>
      </c>
      <c r="R99" s="114">
        <f t="shared" si="14"/>
        <v>0.11996669563477944</v>
      </c>
      <c r="S99" s="114">
        <f t="shared" si="14"/>
        <v>0.44364298045570505</v>
      </c>
      <c r="T99" s="114">
        <f t="shared" si="14"/>
        <v>1.5862339172975131</v>
      </c>
      <c r="U99" s="114">
        <f t="shared" si="14"/>
        <v>5.6293599999999993</v>
      </c>
      <c r="V99" s="114">
        <f t="shared" si="10"/>
        <v>0</v>
      </c>
      <c r="Y99" s="114">
        <f>SUM(Y3:Y98)/4000</f>
        <v>0.5419449999999999</v>
      </c>
      <c r="Z99" s="114">
        <f t="shared" ref="Z99:AD99" si="15">SUM(Z3:Z98)/4000</f>
        <v>0.40169499999999986</v>
      </c>
      <c r="AA99" s="114">
        <f t="shared" si="15"/>
        <v>0.5419449999999999</v>
      </c>
      <c r="AB99" s="114">
        <f t="shared" si="15"/>
        <v>0.40169499999999986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85.014245000000003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</v>
      </c>
      <c r="U3">
        <v>418.77</v>
      </c>
      <c r="V3">
        <v>18.140333999999999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42.118205000000003</v>
      </c>
      <c r="AH3">
        <v>59.449289999999998</v>
      </c>
      <c r="AI3">
        <v>0</v>
      </c>
      <c r="AJ3">
        <v>0</v>
      </c>
      <c r="AK3">
        <v>56.429333999999997</v>
      </c>
      <c r="AL3">
        <v>84.9422</v>
      </c>
      <c r="AM3">
        <v>16.588864999999998</v>
      </c>
      <c r="AN3">
        <v>1.00939</v>
      </c>
      <c r="AO3">
        <v>0</v>
      </c>
      <c r="AP3">
        <v>5.6364000000000001</v>
      </c>
      <c r="AQ3">
        <v>26.273875</v>
      </c>
      <c r="AR3">
        <v>37.536000000000001</v>
      </c>
      <c r="AS3">
        <v>34.438056000000003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0.67763200000000001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3461.3707790000003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85.014246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</v>
      </c>
      <c r="U4">
        <v>418.77</v>
      </c>
      <c r="V4">
        <v>18.140333999999999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42.118205000000003</v>
      </c>
      <c r="AH4">
        <v>59.449289999999998</v>
      </c>
      <c r="AI4">
        <v>0</v>
      </c>
      <c r="AJ4">
        <v>0</v>
      </c>
      <c r="AK4">
        <v>56.429333999999997</v>
      </c>
      <c r="AL4">
        <v>84.9422</v>
      </c>
      <c r="AM4">
        <v>16.588864999999998</v>
      </c>
      <c r="AN4">
        <v>1.00939</v>
      </c>
      <c r="AO4">
        <v>0</v>
      </c>
      <c r="AP4">
        <v>5.6364000000000001</v>
      </c>
      <c r="AQ4">
        <v>26.273875</v>
      </c>
      <c r="AR4">
        <v>37.536000000000001</v>
      </c>
      <c r="AS4">
        <v>34.438056000000003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0.67763200000000001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3461.3707800000002</v>
      </c>
    </row>
    <row r="5" spans="1:121">
      <c r="A5" t="s">
        <v>47</v>
      </c>
      <c r="B5">
        <v>0</v>
      </c>
      <c r="C5">
        <v>0</v>
      </c>
      <c r="D5">
        <v>35.723908999999999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85.014245000000003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</v>
      </c>
      <c r="U5">
        <v>418.77</v>
      </c>
      <c r="V5">
        <v>18.140333999999999</v>
      </c>
      <c r="W5">
        <v>43.704000000000001</v>
      </c>
      <c r="X5">
        <v>147.515625</v>
      </c>
      <c r="Y5">
        <v>0</v>
      </c>
      <c r="Z5">
        <v>6.5537999999999998</v>
      </c>
      <c r="AA5">
        <v>28.045000000000002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42.118205000000003</v>
      </c>
      <c r="AH5">
        <v>59.449289999999998</v>
      </c>
      <c r="AI5">
        <v>0</v>
      </c>
      <c r="AJ5">
        <v>0</v>
      </c>
      <c r="AK5">
        <v>56.429333999999997</v>
      </c>
      <c r="AL5">
        <v>84.9422</v>
      </c>
      <c r="AM5">
        <v>16.588864999999998</v>
      </c>
      <c r="AN5">
        <v>1.00939</v>
      </c>
      <c r="AO5">
        <v>0</v>
      </c>
      <c r="AP5">
        <v>5.6364000000000001</v>
      </c>
      <c r="AQ5">
        <v>26.273875</v>
      </c>
      <c r="AR5">
        <v>37.536000000000001</v>
      </c>
      <c r="AS5">
        <v>34.438056000000003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3447.2676970000007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85.014245000000003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</v>
      </c>
      <c r="U6">
        <v>418.77</v>
      </c>
      <c r="V6">
        <v>18.140333999999999</v>
      </c>
      <c r="W6">
        <v>43.704000000000001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42.118205000000003</v>
      </c>
      <c r="AH6">
        <v>59.449289999999998</v>
      </c>
      <c r="AI6">
        <v>0</v>
      </c>
      <c r="AJ6">
        <v>0</v>
      </c>
      <c r="AK6">
        <v>56.429333999999997</v>
      </c>
      <c r="AL6">
        <v>84.9422</v>
      </c>
      <c r="AM6">
        <v>16.588864999999998</v>
      </c>
      <c r="AN6">
        <v>1.00939</v>
      </c>
      <c r="AO6">
        <v>0</v>
      </c>
      <c r="AP6">
        <v>5.6364000000000001</v>
      </c>
      <c r="AQ6">
        <v>26.273875</v>
      </c>
      <c r="AR6">
        <v>37.536000000000001</v>
      </c>
      <c r="AS6">
        <v>34.438056000000003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3447.2676990000004</v>
      </c>
    </row>
    <row r="7" spans="1:121">
      <c r="A7" t="s">
        <v>49</v>
      </c>
      <c r="B7">
        <v>0</v>
      </c>
      <c r="C7">
        <v>0</v>
      </c>
      <c r="D7">
        <v>35.723909999999997</v>
      </c>
      <c r="E7">
        <v>0</v>
      </c>
      <c r="F7">
        <v>0</v>
      </c>
      <c r="G7">
        <v>66.809427999999997</v>
      </c>
      <c r="H7">
        <v>0</v>
      </c>
      <c r="I7">
        <v>0</v>
      </c>
      <c r="J7">
        <v>86.178824000000006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</v>
      </c>
      <c r="U7">
        <v>418.77</v>
      </c>
      <c r="V7">
        <v>18.140333999999999</v>
      </c>
      <c r="W7">
        <v>43.704000000000001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42.118205000000003</v>
      </c>
      <c r="AH7">
        <v>59.449289999999998</v>
      </c>
      <c r="AI7">
        <v>0</v>
      </c>
      <c r="AJ7">
        <v>0</v>
      </c>
      <c r="AK7">
        <v>56.429333999999997</v>
      </c>
      <c r="AL7">
        <v>84.9422</v>
      </c>
      <c r="AM7">
        <v>16.588864999999998</v>
      </c>
      <c r="AN7">
        <v>1.00939</v>
      </c>
      <c r="AO7">
        <v>0</v>
      </c>
      <c r="AP7">
        <v>0.51239999999999997</v>
      </c>
      <c r="AQ7">
        <v>26.273875</v>
      </c>
      <c r="AR7">
        <v>37.536000000000001</v>
      </c>
      <c r="AS7">
        <v>34.438056000000003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3442.7009960000005</v>
      </c>
    </row>
    <row r="8" spans="1:121">
      <c r="A8" t="s">
        <v>50</v>
      </c>
      <c r="B8">
        <v>0</v>
      </c>
      <c r="C8">
        <v>0</v>
      </c>
      <c r="D8">
        <v>35.723909999999997</v>
      </c>
      <c r="E8">
        <v>0</v>
      </c>
      <c r="F8">
        <v>0</v>
      </c>
      <c r="G8">
        <v>66.809427999999997</v>
      </c>
      <c r="H8">
        <v>0</v>
      </c>
      <c r="I8">
        <v>0</v>
      </c>
      <c r="J8">
        <v>86.178824000000006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</v>
      </c>
      <c r="U8">
        <v>418.77</v>
      </c>
      <c r="V8">
        <v>18.140333999999999</v>
      </c>
      <c r="W8">
        <v>43.704000000000001</v>
      </c>
      <c r="X8">
        <v>147.515625</v>
      </c>
      <c r="Y8">
        <v>0</v>
      </c>
      <c r="Z8">
        <v>6.5537999999999998</v>
      </c>
      <c r="AA8">
        <v>28.045000000000002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42.118205000000003</v>
      </c>
      <c r="AH8">
        <v>59.449289999999998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0.51239999999999997</v>
      </c>
      <c r="AQ8">
        <v>26.273875</v>
      </c>
      <c r="AR8">
        <v>37.536000000000001</v>
      </c>
      <c r="AS8">
        <v>34.438056000000003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3442.7009960000005</v>
      </c>
    </row>
    <row r="9" spans="1:121">
      <c r="A9" t="s">
        <v>51</v>
      </c>
      <c r="B9">
        <v>0</v>
      </c>
      <c r="C9">
        <v>0</v>
      </c>
      <c r="D9">
        <v>35.723909999999997</v>
      </c>
      <c r="E9">
        <v>0</v>
      </c>
      <c r="F9">
        <v>0</v>
      </c>
      <c r="G9">
        <v>66.809427999999997</v>
      </c>
      <c r="H9">
        <v>0</v>
      </c>
      <c r="I9">
        <v>0</v>
      </c>
      <c r="J9">
        <v>86.178824000000006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</v>
      </c>
      <c r="U9">
        <v>418.77</v>
      </c>
      <c r="V9">
        <v>18.140333999999999</v>
      </c>
      <c r="W9">
        <v>43.704000000000001</v>
      </c>
      <c r="X9">
        <v>147.515625</v>
      </c>
      <c r="Y9">
        <v>0</v>
      </c>
      <c r="Z9">
        <v>6.5537999999999998</v>
      </c>
      <c r="AA9">
        <v>28.045000000000002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42.118205000000003</v>
      </c>
      <c r="AH9">
        <v>59.449289999999998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9.4794</v>
      </c>
      <c r="AQ9">
        <v>26.273875</v>
      </c>
      <c r="AR9">
        <v>37.536000000000001</v>
      </c>
      <c r="AS9">
        <v>33.873497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3451.1034370000007</v>
      </c>
    </row>
    <row r="10" spans="1:121">
      <c r="A10" t="s">
        <v>52</v>
      </c>
      <c r="B10">
        <v>0</v>
      </c>
      <c r="C10">
        <v>0</v>
      </c>
      <c r="D10">
        <v>35.723909999999997</v>
      </c>
      <c r="E10">
        <v>0</v>
      </c>
      <c r="F10">
        <v>0</v>
      </c>
      <c r="G10">
        <v>66.809427999999997</v>
      </c>
      <c r="H10">
        <v>0</v>
      </c>
      <c r="I10">
        <v>0</v>
      </c>
      <c r="J10">
        <v>86.178824000000006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</v>
      </c>
      <c r="U10">
        <v>418.77</v>
      </c>
      <c r="V10">
        <v>18.140333999999999</v>
      </c>
      <c r="W10">
        <v>43.704000000000001</v>
      </c>
      <c r="X10">
        <v>147.515625</v>
      </c>
      <c r="Y10">
        <v>0</v>
      </c>
      <c r="Z10">
        <v>6.5537999999999998</v>
      </c>
      <c r="AA10">
        <v>28.045000000000002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42.118205000000003</v>
      </c>
      <c r="AH10">
        <v>59.449289999999998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9.4794</v>
      </c>
      <c r="AQ10">
        <v>26.273875</v>
      </c>
      <c r="AR10">
        <v>37.536000000000001</v>
      </c>
      <c r="AS10">
        <v>33.873497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3451.1034370000007</v>
      </c>
    </row>
    <row r="11" spans="1:121">
      <c r="A11" t="s">
        <v>53</v>
      </c>
      <c r="B11">
        <v>0</v>
      </c>
      <c r="C11">
        <v>0</v>
      </c>
      <c r="D11">
        <v>35.723909999999997</v>
      </c>
      <c r="E11">
        <v>0</v>
      </c>
      <c r="F11">
        <v>0</v>
      </c>
      <c r="G11">
        <v>66.809427999999997</v>
      </c>
      <c r="H11">
        <v>0</v>
      </c>
      <c r="I11">
        <v>0</v>
      </c>
      <c r="J11">
        <v>86.178824000000006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</v>
      </c>
      <c r="U11">
        <v>418.77</v>
      </c>
      <c r="V11">
        <v>18.140333999999999</v>
      </c>
      <c r="W11">
        <v>43.704000000000001</v>
      </c>
      <c r="X11">
        <v>147.515625</v>
      </c>
      <c r="Y11">
        <v>0</v>
      </c>
      <c r="Z11">
        <v>6.5537999999999998</v>
      </c>
      <c r="AA11">
        <v>28.045000000000002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42.118205000000003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37.536000000000001</v>
      </c>
      <c r="AS11">
        <v>33.873497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3424.6497370000006</v>
      </c>
    </row>
    <row r="12" spans="1:121">
      <c r="A12" t="s">
        <v>54</v>
      </c>
      <c r="B12">
        <v>0</v>
      </c>
      <c r="C12">
        <v>0</v>
      </c>
      <c r="D12">
        <v>35.723909999999997</v>
      </c>
      <c r="E12">
        <v>0</v>
      </c>
      <c r="F12">
        <v>0</v>
      </c>
      <c r="G12">
        <v>66.809427999999997</v>
      </c>
      <c r="H12">
        <v>0</v>
      </c>
      <c r="I12">
        <v>0</v>
      </c>
      <c r="J12">
        <v>86.178824000000006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</v>
      </c>
      <c r="U12">
        <v>418.77</v>
      </c>
      <c r="V12">
        <v>18.140333999999999</v>
      </c>
      <c r="W12">
        <v>43.704000000000001</v>
      </c>
      <c r="X12">
        <v>147.515625</v>
      </c>
      <c r="Y12">
        <v>0</v>
      </c>
      <c r="Z12">
        <v>6.5537999999999998</v>
      </c>
      <c r="AA12">
        <v>28.045000000000002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42.118205000000003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39.744</v>
      </c>
      <c r="AS12">
        <v>33.873497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3426.8577370000007</v>
      </c>
    </row>
    <row r="13" spans="1:121">
      <c r="A13" t="s">
        <v>55</v>
      </c>
      <c r="B13">
        <v>0</v>
      </c>
      <c r="C13">
        <v>0</v>
      </c>
      <c r="D13">
        <v>35.723909999999997</v>
      </c>
      <c r="E13">
        <v>0</v>
      </c>
      <c r="F13">
        <v>0</v>
      </c>
      <c r="G13">
        <v>66.809427999999997</v>
      </c>
      <c r="H13">
        <v>0</v>
      </c>
      <c r="I13">
        <v>0</v>
      </c>
      <c r="J13">
        <v>86.178824000000006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</v>
      </c>
      <c r="U13">
        <v>418.77</v>
      </c>
      <c r="V13">
        <v>18.140333999999999</v>
      </c>
      <c r="W13">
        <v>43.704000000000001</v>
      </c>
      <c r="X13">
        <v>147.515625</v>
      </c>
      <c r="Y13">
        <v>0</v>
      </c>
      <c r="Z13">
        <v>6.5537999999999998</v>
      </c>
      <c r="AA13">
        <v>28.045000000000002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42.118205000000003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1.00939</v>
      </c>
      <c r="AO13">
        <v>0</v>
      </c>
      <c r="AP13">
        <v>1.1529</v>
      </c>
      <c r="AQ13">
        <v>26.273875</v>
      </c>
      <c r="AR13">
        <v>39.744</v>
      </c>
      <c r="AS13">
        <v>33.873497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3426.8577370000007</v>
      </c>
    </row>
    <row r="14" spans="1:121">
      <c r="A14" t="s">
        <v>56</v>
      </c>
      <c r="B14">
        <v>0</v>
      </c>
      <c r="C14">
        <v>0</v>
      </c>
      <c r="D14">
        <v>35.723909999999997</v>
      </c>
      <c r="E14">
        <v>0</v>
      </c>
      <c r="F14">
        <v>0</v>
      </c>
      <c r="G14">
        <v>66.809427999999997</v>
      </c>
      <c r="H14">
        <v>0</v>
      </c>
      <c r="I14">
        <v>0</v>
      </c>
      <c r="J14">
        <v>86.178824000000006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</v>
      </c>
      <c r="U14">
        <v>418.77</v>
      </c>
      <c r="V14">
        <v>18.140333999999999</v>
      </c>
      <c r="W14">
        <v>43.704000000000001</v>
      </c>
      <c r="X14">
        <v>147.515625</v>
      </c>
      <c r="Y14">
        <v>0</v>
      </c>
      <c r="Z14">
        <v>6.5537999999999998</v>
      </c>
      <c r="AA14">
        <v>28.045000000000002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42.118205000000003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1.1529</v>
      </c>
      <c r="AQ14">
        <v>26.273875</v>
      </c>
      <c r="AR14">
        <v>37.536000000000001</v>
      </c>
      <c r="AS14">
        <v>33.873497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3424.6497370000006</v>
      </c>
    </row>
    <row r="15" spans="1:121">
      <c r="A15" t="s">
        <v>57</v>
      </c>
      <c r="B15">
        <v>0</v>
      </c>
      <c r="C15">
        <v>0</v>
      </c>
      <c r="D15">
        <v>35.723909999999997</v>
      </c>
      <c r="E15">
        <v>0</v>
      </c>
      <c r="F15">
        <v>0</v>
      </c>
      <c r="G15">
        <v>66.809427999999997</v>
      </c>
      <c r="H15">
        <v>0</v>
      </c>
      <c r="I15">
        <v>0</v>
      </c>
      <c r="J15">
        <v>86.178824000000006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</v>
      </c>
      <c r="U15">
        <v>418.77</v>
      </c>
      <c r="V15">
        <v>18.140333999999999</v>
      </c>
      <c r="W15">
        <v>43.704000000000001</v>
      </c>
      <c r="X15">
        <v>147.515625</v>
      </c>
      <c r="Y15">
        <v>0</v>
      </c>
      <c r="Z15">
        <v>6.5537999999999998</v>
      </c>
      <c r="AA15">
        <v>28.045000000000002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42.118205000000003</v>
      </c>
      <c r="AH15">
        <v>59.449289999999998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1.00939</v>
      </c>
      <c r="AO15">
        <v>0</v>
      </c>
      <c r="AP15">
        <v>1.1529</v>
      </c>
      <c r="AQ15">
        <v>26.273875</v>
      </c>
      <c r="AR15">
        <v>37.536000000000001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3424.6497370000006</v>
      </c>
    </row>
    <row r="16" spans="1:121">
      <c r="A16" t="s">
        <v>58</v>
      </c>
      <c r="B16">
        <v>0</v>
      </c>
      <c r="C16">
        <v>0</v>
      </c>
      <c r="D16">
        <v>35.723909999999997</v>
      </c>
      <c r="E16">
        <v>0</v>
      </c>
      <c r="F16">
        <v>0</v>
      </c>
      <c r="G16">
        <v>66.809427999999997</v>
      </c>
      <c r="H16">
        <v>0</v>
      </c>
      <c r="I16">
        <v>0</v>
      </c>
      <c r="J16">
        <v>86.178824000000006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</v>
      </c>
      <c r="U16">
        <v>418.77</v>
      </c>
      <c r="V16">
        <v>18.140333999999999</v>
      </c>
      <c r="W16">
        <v>43.704000000000001</v>
      </c>
      <c r="X16">
        <v>147.515625</v>
      </c>
      <c r="Y16">
        <v>0</v>
      </c>
      <c r="Z16">
        <v>6.5537999999999998</v>
      </c>
      <c r="AA16">
        <v>28.045000000000002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42.118205000000003</v>
      </c>
      <c r="AH16">
        <v>59.449289999999998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1.00939</v>
      </c>
      <c r="AO16">
        <v>0</v>
      </c>
      <c r="AP16">
        <v>1.1529</v>
      </c>
      <c r="AQ16">
        <v>26.273875</v>
      </c>
      <c r="AR16">
        <v>37.536000000000001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3424.6497370000006</v>
      </c>
    </row>
    <row r="17" spans="1:117">
      <c r="A17" t="s">
        <v>59</v>
      </c>
      <c r="B17">
        <v>0</v>
      </c>
      <c r="C17">
        <v>0</v>
      </c>
      <c r="D17">
        <v>35.723909999999997</v>
      </c>
      <c r="E17">
        <v>0</v>
      </c>
      <c r="F17">
        <v>0</v>
      </c>
      <c r="G17">
        <v>66.809427999999997</v>
      </c>
      <c r="H17">
        <v>0</v>
      </c>
      <c r="I17">
        <v>0</v>
      </c>
      <c r="J17">
        <v>86.178824000000006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</v>
      </c>
      <c r="U17">
        <v>418.77</v>
      </c>
      <c r="V17">
        <v>18.140333999999999</v>
      </c>
      <c r="W17">
        <v>43.704000000000001</v>
      </c>
      <c r="X17">
        <v>147.515625</v>
      </c>
      <c r="Y17">
        <v>0</v>
      </c>
      <c r="Z17">
        <v>6.5537999999999998</v>
      </c>
      <c r="AA17">
        <v>28.045000000000002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42.118205000000003</v>
      </c>
      <c r="AH17">
        <v>59.449289999999998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1.00939</v>
      </c>
      <c r="AO17">
        <v>0</v>
      </c>
      <c r="AP17">
        <v>1.1529</v>
      </c>
      <c r="AQ17">
        <v>26.273875</v>
      </c>
      <c r="AR17">
        <v>37.536000000000001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3416.2062860000005</v>
      </c>
    </row>
    <row r="18" spans="1:117">
      <c r="A18" t="s">
        <v>60</v>
      </c>
      <c r="B18">
        <v>0</v>
      </c>
      <c r="C18">
        <v>0</v>
      </c>
      <c r="D18">
        <v>35.723909999999997</v>
      </c>
      <c r="E18">
        <v>0</v>
      </c>
      <c r="F18">
        <v>0</v>
      </c>
      <c r="G18">
        <v>66.809427999999997</v>
      </c>
      <c r="H18">
        <v>0</v>
      </c>
      <c r="I18">
        <v>0</v>
      </c>
      <c r="J18">
        <v>86.178824000000006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</v>
      </c>
      <c r="U18">
        <v>418.77</v>
      </c>
      <c r="V18">
        <v>18.140333999999999</v>
      </c>
      <c r="W18">
        <v>43.704000000000001</v>
      </c>
      <c r="X18">
        <v>147.515625</v>
      </c>
      <c r="Y18">
        <v>0</v>
      </c>
      <c r="Z18">
        <v>6.5537999999999998</v>
      </c>
      <c r="AA18">
        <v>28.045000000000002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42.118205000000003</v>
      </c>
      <c r="AH18">
        <v>59.449289999999998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1.00939</v>
      </c>
      <c r="AO18">
        <v>0</v>
      </c>
      <c r="AP18">
        <v>1.1529</v>
      </c>
      <c r="AQ18">
        <v>26.273875</v>
      </c>
      <c r="AR18">
        <v>37.536000000000001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0.60728000000000004</v>
      </c>
      <c r="BA18">
        <v>0.67763200000000001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3416.8135660000007</v>
      </c>
    </row>
    <row r="19" spans="1:117">
      <c r="A19" t="s">
        <v>61</v>
      </c>
      <c r="B19">
        <v>0</v>
      </c>
      <c r="C19">
        <v>0</v>
      </c>
      <c r="D19">
        <v>35.723909999999997</v>
      </c>
      <c r="E19">
        <v>0</v>
      </c>
      <c r="F19">
        <v>0</v>
      </c>
      <c r="G19">
        <v>66.809427999999997</v>
      </c>
      <c r="H19">
        <v>0</v>
      </c>
      <c r="I19">
        <v>0</v>
      </c>
      <c r="J19">
        <v>86.178824000000006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</v>
      </c>
      <c r="U19">
        <v>418.77</v>
      </c>
      <c r="V19">
        <v>18.140333999999999</v>
      </c>
      <c r="W19">
        <v>43.704000000000001</v>
      </c>
      <c r="X19">
        <v>147.515625</v>
      </c>
      <c r="Y19">
        <v>0</v>
      </c>
      <c r="Z19">
        <v>6.5537999999999998</v>
      </c>
      <c r="AA19">
        <v>28.045000000000002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42.118205000000003</v>
      </c>
      <c r="AH19">
        <v>59.449289999999998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1.00939</v>
      </c>
      <c r="AO19">
        <v>0</v>
      </c>
      <c r="AP19">
        <v>1.1529</v>
      </c>
      <c r="AQ19">
        <v>26.273875</v>
      </c>
      <c r="AR19">
        <v>37.536000000000001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0.60728000000000004</v>
      </c>
      <c r="BA19">
        <v>0.67763200000000001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3416.8135660000007</v>
      </c>
    </row>
    <row r="20" spans="1:117">
      <c r="A20" t="s">
        <v>62</v>
      </c>
      <c r="B20">
        <v>0</v>
      </c>
      <c r="C20">
        <v>0</v>
      </c>
      <c r="D20">
        <v>35.723909999999997</v>
      </c>
      <c r="E20">
        <v>0</v>
      </c>
      <c r="F20">
        <v>0</v>
      </c>
      <c r="G20">
        <v>66.809427999999997</v>
      </c>
      <c r="H20">
        <v>0</v>
      </c>
      <c r="I20">
        <v>0</v>
      </c>
      <c r="J20">
        <v>86.178824000000006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</v>
      </c>
      <c r="U20">
        <v>418.77</v>
      </c>
      <c r="V20">
        <v>18.140333999999999</v>
      </c>
      <c r="W20">
        <v>43.704000000000001</v>
      </c>
      <c r="X20">
        <v>147.515625</v>
      </c>
      <c r="Y20">
        <v>0</v>
      </c>
      <c r="Z20">
        <v>6.5537999999999998</v>
      </c>
      <c r="AA20">
        <v>28.045000000000002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42.118205000000003</v>
      </c>
      <c r="AH20">
        <v>59.449289999999998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1.00939</v>
      </c>
      <c r="AO20">
        <v>0</v>
      </c>
      <c r="AP20">
        <v>1.1529</v>
      </c>
      <c r="AQ20">
        <v>17.515916000000001</v>
      </c>
      <c r="AR20">
        <v>37.536000000000001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0.60728000000000004</v>
      </c>
      <c r="BA20">
        <v>0.67763200000000001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3408.0556070000007</v>
      </c>
    </row>
    <row r="21" spans="1:117">
      <c r="A21" t="s">
        <v>63</v>
      </c>
      <c r="B21">
        <v>0</v>
      </c>
      <c r="C21">
        <v>0</v>
      </c>
      <c r="D21">
        <v>35.723909999999997</v>
      </c>
      <c r="E21">
        <v>0</v>
      </c>
      <c r="F21">
        <v>0</v>
      </c>
      <c r="G21">
        <v>66.809427999999997</v>
      </c>
      <c r="H21">
        <v>0</v>
      </c>
      <c r="I21">
        <v>0</v>
      </c>
      <c r="J21">
        <v>86.178824000000006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</v>
      </c>
      <c r="U21">
        <v>418.77</v>
      </c>
      <c r="V21">
        <v>18.140333999999999</v>
      </c>
      <c r="W21">
        <v>43.704000000000001</v>
      </c>
      <c r="X21">
        <v>147.515625</v>
      </c>
      <c r="Y21">
        <v>0</v>
      </c>
      <c r="Z21">
        <v>6.5537999999999998</v>
      </c>
      <c r="AA21">
        <v>28.045000000000002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42.118205000000003</v>
      </c>
      <c r="AH21">
        <v>59.449289999999998</v>
      </c>
      <c r="AI21">
        <v>0</v>
      </c>
      <c r="AJ21">
        <v>0</v>
      </c>
      <c r="AK21">
        <v>56.429333999999997</v>
      </c>
      <c r="AL21">
        <v>66.814999999999998</v>
      </c>
      <c r="AM21">
        <v>16.588864999999998</v>
      </c>
      <c r="AN21">
        <v>1.00939</v>
      </c>
      <c r="AO21">
        <v>0</v>
      </c>
      <c r="AP21">
        <v>0.51239999999999997</v>
      </c>
      <c r="AQ21">
        <v>0</v>
      </c>
      <c r="AR21">
        <v>37.536000000000001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0.60728000000000004</v>
      </c>
      <c r="BA21">
        <v>0.67763200000000001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3389.8991910000009</v>
      </c>
    </row>
    <row r="22" spans="1:117">
      <c r="A22" t="s">
        <v>64</v>
      </c>
      <c r="B22">
        <v>0</v>
      </c>
      <c r="C22">
        <v>0</v>
      </c>
      <c r="D22">
        <v>35.723909999999997</v>
      </c>
      <c r="E22">
        <v>0</v>
      </c>
      <c r="F22">
        <v>0</v>
      </c>
      <c r="G22">
        <v>66.809427999999997</v>
      </c>
      <c r="H22">
        <v>0</v>
      </c>
      <c r="I22">
        <v>0</v>
      </c>
      <c r="J22">
        <v>86.178824000000006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</v>
      </c>
      <c r="U22">
        <v>418.77</v>
      </c>
      <c r="V22">
        <v>18.140333999999999</v>
      </c>
      <c r="W22">
        <v>43.704000000000001</v>
      </c>
      <c r="X22">
        <v>147.515625</v>
      </c>
      <c r="Y22">
        <v>0</v>
      </c>
      <c r="Z22">
        <v>6.5537999999999998</v>
      </c>
      <c r="AA22">
        <v>28.045000000000002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42.118205000000003</v>
      </c>
      <c r="AH22">
        <v>59.449289999999998</v>
      </c>
      <c r="AI22">
        <v>3.7497479999999999</v>
      </c>
      <c r="AJ22">
        <v>0</v>
      </c>
      <c r="AK22">
        <v>56.429333999999997</v>
      </c>
      <c r="AL22">
        <v>66.814999999999998</v>
      </c>
      <c r="AM22">
        <v>16.588864999999998</v>
      </c>
      <c r="AN22">
        <v>1.00939</v>
      </c>
      <c r="AO22">
        <v>0</v>
      </c>
      <c r="AP22">
        <v>0.51239999999999997</v>
      </c>
      <c r="AQ22">
        <v>0</v>
      </c>
      <c r="AR22">
        <v>37.536000000000001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3393.6489390000011</v>
      </c>
    </row>
    <row r="23" spans="1:117">
      <c r="A23" t="s">
        <v>65</v>
      </c>
      <c r="B23">
        <v>0</v>
      </c>
      <c r="C23">
        <v>0</v>
      </c>
      <c r="D23">
        <v>35.723909999999997</v>
      </c>
      <c r="E23">
        <v>0</v>
      </c>
      <c r="F23">
        <v>0</v>
      </c>
      <c r="G23">
        <v>66.809427999999997</v>
      </c>
      <c r="H23">
        <v>0</v>
      </c>
      <c r="I23">
        <v>0</v>
      </c>
      <c r="J23">
        <v>86.178824000000006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</v>
      </c>
      <c r="U23">
        <v>418.77</v>
      </c>
      <c r="V23">
        <v>18.140333999999999</v>
      </c>
      <c r="W23">
        <v>43.704000000000001</v>
      </c>
      <c r="X23">
        <v>147.515625</v>
      </c>
      <c r="Y23">
        <v>0</v>
      </c>
      <c r="Z23">
        <v>6.5537999999999998</v>
      </c>
      <c r="AA23">
        <v>28.045000000000002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42.118205000000003</v>
      </c>
      <c r="AH23">
        <v>59.449289999999998</v>
      </c>
      <c r="AI23">
        <v>9.3743700000000008</v>
      </c>
      <c r="AJ23">
        <v>0</v>
      </c>
      <c r="AK23">
        <v>56.429333999999997</v>
      </c>
      <c r="AL23">
        <v>66.814999999999998</v>
      </c>
      <c r="AM23">
        <v>16.588864999999998</v>
      </c>
      <c r="AN23">
        <v>1.00939</v>
      </c>
      <c r="AO23">
        <v>0</v>
      </c>
      <c r="AP23">
        <v>0.51239999999999997</v>
      </c>
      <c r="AQ23">
        <v>0</v>
      </c>
      <c r="AR23">
        <v>37.536000000000001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3390.8301100000008</v>
      </c>
    </row>
    <row r="24" spans="1:117">
      <c r="A24" t="s">
        <v>66</v>
      </c>
      <c r="B24">
        <v>0</v>
      </c>
      <c r="C24">
        <v>0</v>
      </c>
      <c r="D24">
        <v>35.723909999999997</v>
      </c>
      <c r="E24">
        <v>0</v>
      </c>
      <c r="F24">
        <v>0</v>
      </c>
      <c r="G24">
        <v>66.809427999999997</v>
      </c>
      <c r="H24">
        <v>0</v>
      </c>
      <c r="I24">
        <v>0</v>
      </c>
      <c r="J24">
        <v>86.178824000000006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</v>
      </c>
      <c r="U24">
        <v>418.77</v>
      </c>
      <c r="V24">
        <v>18.140333999999999</v>
      </c>
      <c r="W24">
        <v>43.704000000000001</v>
      </c>
      <c r="X24">
        <v>147.515625</v>
      </c>
      <c r="Y24">
        <v>0</v>
      </c>
      <c r="Z24">
        <v>6.5537999999999998</v>
      </c>
      <c r="AA24">
        <v>28.045000000000002</v>
      </c>
      <c r="AB24">
        <v>27.824964999999999</v>
      </c>
      <c r="AC24">
        <v>20.361854000000001</v>
      </c>
      <c r="AD24">
        <v>9.57165</v>
      </c>
      <c r="AE24">
        <v>51.987209</v>
      </c>
      <c r="AF24">
        <v>0</v>
      </c>
      <c r="AG24">
        <v>42.118205000000003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66.814999999999998</v>
      </c>
      <c r="AM24">
        <v>16.588864999999998</v>
      </c>
      <c r="AN24">
        <v>1.00939</v>
      </c>
      <c r="AO24">
        <v>0</v>
      </c>
      <c r="AP24">
        <v>0.51239999999999997</v>
      </c>
      <c r="AQ24">
        <v>0</v>
      </c>
      <c r="AR24">
        <v>37.536000000000001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0.82810899999999998</v>
      </c>
      <c r="BA24">
        <v>0.67763200000000001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3409.7877800000006</v>
      </c>
    </row>
    <row r="25" spans="1:117">
      <c r="A25" t="s">
        <v>67</v>
      </c>
      <c r="B25">
        <v>0</v>
      </c>
      <c r="C25">
        <v>0</v>
      </c>
      <c r="D25">
        <v>35.723909999999997</v>
      </c>
      <c r="E25">
        <v>0</v>
      </c>
      <c r="F25">
        <v>0</v>
      </c>
      <c r="G25">
        <v>66.809427999999997</v>
      </c>
      <c r="H25">
        <v>0</v>
      </c>
      <c r="I25">
        <v>0</v>
      </c>
      <c r="J25">
        <v>86.178824000000006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</v>
      </c>
      <c r="U25">
        <v>418.77</v>
      </c>
      <c r="V25">
        <v>18.140333999999999</v>
      </c>
      <c r="W25">
        <v>43.704000000000001</v>
      </c>
      <c r="X25">
        <v>147.515625</v>
      </c>
      <c r="Y25">
        <v>0</v>
      </c>
      <c r="Z25">
        <v>6.5537999999999998</v>
      </c>
      <c r="AA25">
        <v>28.045000000000002</v>
      </c>
      <c r="AB25">
        <v>27.824964999999999</v>
      </c>
      <c r="AC25">
        <v>20.361854000000001</v>
      </c>
      <c r="AD25">
        <v>9.57165</v>
      </c>
      <c r="AE25">
        <v>51.987209</v>
      </c>
      <c r="AF25">
        <v>0</v>
      </c>
      <c r="AG25">
        <v>42.118205000000003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66.814999999999998</v>
      </c>
      <c r="AM25">
        <v>16.588864999999998</v>
      </c>
      <c r="AN25">
        <v>1.00939</v>
      </c>
      <c r="AO25">
        <v>0</v>
      </c>
      <c r="AP25">
        <v>0.51239999999999997</v>
      </c>
      <c r="AQ25">
        <v>0</v>
      </c>
      <c r="AR25">
        <v>37.536000000000001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3410.1742310000004</v>
      </c>
    </row>
    <row r="26" spans="1:117">
      <c r="A26" t="s">
        <v>68</v>
      </c>
      <c r="B26">
        <v>0</v>
      </c>
      <c r="C26">
        <v>0</v>
      </c>
      <c r="D26">
        <v>35.723909999999997</v>
      </c>
      <c r="E26">
        <v>0</v>
      </c>
      <c r="F26">
        <v>0</v>
      </c>
      <c r="G26">
        <v>66.809427999999997</v>
      </c>
      <c r="H26">
        <v>0</v>
      </c>
      <c r="I26">
        <v>0</v>
      </c>
      <c r="J26">
        <v>86.178824000000006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</v>
      </c>
      <c r="U26">
        <v>418.77</v>
      </c>
      <c r="V26">
        <v>18.140333999999999</v>
      </c>
      <c r="W26">
        <v>43.704000000000001</v>
      </c>
      <c r="X26">
        <v>147.515625</v>
      </c>
      <c r="Y26">
        <v>0</v>
      </c>
      <c r="Z26">
        <v>6.5537999999999998</v>
      </c>
      <c r="AA26">
        <v>28.045000000000002</v>
      </c>
      <c r="AB26">
        <v>27.824964999999999</v>
      </c>
      <c r="AC26">
        <v>20.361854000000001</v>
      </c>
      <c r="AD26">
        <v>9.57165</v>
      </c>
      <c r="AE26">
        <v>51.987209</v>
      </c>
      <c r="AF26">
        <v>0</v>
      </c>
      <c r="AG26">
        <v>42.118205000000003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66.814999999999998</v>
      </c>
      <c r="AM26">
        <v>16.588864999999998</v>
      </c>
      <c r="AN26">
        <v>1.00939</v>
      </c>
      <c r="AO26">
        <v>0</v>
      </c>
      <c r="AP26">
        <v>0.51239999999999997</v>
      </c>
      <c r="AQ26">
        <v>0</v>
      </c>
      <c r="AR26">
        <v>37.536000000000001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3410.1742310000004</v>
      </c>
    </row>
    <row r="27" spans="1:117">
      <c r="A27" t="s">
        <v>69</v>
      </c>
      <c r="B27">
        <v>0</v>
      </c>
      <c r="C27">
        <v>0</v>
      </c>
      <c r="D27">
        <v>35.723909999999997</v>
      </c>
      <c r="E27">
        <v>0</v>
      </c>
      <c r="F27">
        <v>0</v>
      </c>
      <c r="G27">
        <v>66.809427999999997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</v>
      </c>
      <c r="U27">
        <v>418.77</v>
      </c>
      <c r="V27">
        <v>18.140333999999999</v>
      </c>
      <c r="W27">
        <v>43.704000000000001</v>
      </c>
      <c r="X27">
        <v>147.515625</v>
      </c>
      <c r="Y27">
        <v>0</v>
      </c>
      <c r="Z27">
        <v>6.5537999999999998</v>
      </c>
      <c r="AA27">
        <v>28.045000000000002</v>
      </c>
      <c r="AB27">
        <v>27.824964999999999</v>
      </c>
      <c r="AC27">
        <v>20.361854000000001</v>
      </c>
      <c r="AD27">
        <v>9.57165</v>
      </c>
      <c r="AE27">
        <v>51.987209</v>
      </c>
      <c r="AF27">
        <v>0</v>
      </c>
      <c r="AG27">
        <v>42.118205000000003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66.814999999999998</v>
      </c>
      <c r="AM27">
        <v>16.588864999999998</v>
      </c>
      <c r="AN27">
        <v>1.00939</v>
      </c>
      <c r="AO27">
        <v>0</v>
      </c>
      <c r="AP27">
        <v>0.51239999999999997</v>
      </c>
      <c r="AQ27">
        <v>0</v>
      </c>
      <c r="AR27">
        <v>37.536000000000001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3407.8450730000004</v>
      </c>
    </row>
    <row r="28" spans="1:117">
      <c r="A28" t="s">
        <v>70</v>
      </c>
      <c r="B28">
        <v>0</v>
      </c>
      <c r="C28">
        <v>0</v>
      </c>
      <c r="D28">
        <v>35.723909999999997</v>
      </c>
      <c r="E28">
        <v>0</v>
      </c>
      <c r="F28">
        <v>0</v>
      </c>
      <c r="G28">
        <v>66.809427999999997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</v>
      </c>
      <c r="U28">
        <v>418.77</v>
      </c>
      <c r="V28">
        <v>18.140333999999999</v>
      </c>
      <c r="W28">
        <v>43.704000000000001</v>
      </c>
      <c r="X28">
        <v>147.515625</v>
      </c>
      <c r="Y28">
        <v>0</v>
      </c>
      <c r="Z28">
        <v>13.1076</v>
      </c>
      <c r="AA28">
        <v>28.045000000000002</v>
      </c>
      <c r="AB28">
        <v>27.824964999999999</v>
      </c>
      <c r="AC28">
        <v>20.361854000000001</v>
      </c>
      <c r="AD28">
        <v>9.57165</v>
      </c>
      <c r="AE28">
        <v>51.987209</v>
      </c>
      <c r="AF28">
        <v>0</v>
      </c>
      <c r="AG28">
        <v>42.118205000000003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84.9422</v>
      </c>
      <c r="AM28">
        <v>16.588864999999998</v>
      </c>
      <c r="AN28">
        <v>1.00939</v>
      </c>
      <c r="AO28">
        <v>0</v>
      </c>
      <c r="AP28">
        <v>0.51239999999999997</v>
      </c>
      <c r="AQ28">
        <v>0</v>
      </c>
      <c r="AR28">
        <v>37.536000000000001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3432.526073</v>
      </c>
    </row>
    <row r="29" spans="1:117">
      <c r="A29" t="s">
        <v>71</v>
      </c>
      <c r="B29">
        <v>0</v>
      </c>
      <c r="C29">
        <v>0</v>
      </c>
      <c r="D29">
        <v>35.723909999999997</v>
      </c>
      <c r="E29">
        <v>0</v>
      </c>
      <c r="F29">
        <v>0</v>
      </c>
      <c r="G29">
        <v>66.809427999999997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</v>
      </c>
      <c r="U29">
        <v>418.77</v>
      </c>
      <c r="V29">
        <v>18.140333999999999</v>
      </c>
      <c r="W29">
        <v>43.704000000000001</v>
      </c>
      <c r="X29">
        <v>147.515625</v>
      </c>
      <c r="Y29">
        <v>0</v>
      </c>
      <c r="Z29">
        <v>19.6614</v>
      </c>
      <c r="AA29">
        <v>28.045000000000002</v>
      </c>
      <c r="AB29">
        <v>27.824964999999999</v>
      </c>
      <c r="AC29">
        <v>20.361854000000001</v>
      </c>
      <c r="AD29">
        <v>9.57165</v>
      </c>
      <c r="AE29">
        <v>51.987209</v>
      </c>
      <c r="AF29">
        <v>0</v>
      </c>
      <c r="AG29">
        <v>42.118205000000003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84.9422</v>
      </c>
      <c r="AM29">
        <v>16.588864999999998</v>
      </c>
      <c r="AN29">
        <v>1.00939</v>
      </c>
      <c r="AO29">
        <v>0</v>
      </c>
      <c r="AP29">
        <v>0.51239999999999997</v>
      </c>
      <c r="AQ29">
        <v>0</v>
      </c>
      <c r="AR29">
        <v>37.536000000000001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3439.6871530000003</v>
      </c>
    </row>
    <row r="30" spans="1:117">
      <c r="A30" t="s">
        <v>72</v>
      </c>
      <c r="B30">
        <v>0</v>
      </c>
      <c r="C30">
        <v>0</v>
      </c>
      <c r="D30">
        <v>35.723909999999997</v>
      </c>
      <c r="E30">
        <v>0</v>
      </c>
      <c r="F30">
        <v>0</v>
      </c>
      <c r="G30">
        <v>66.809427999999997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</v>
      </c>
      <c r="U30">
        <v>418.77</v>
      </c>
      <c r="V30">
        <v>18.140333999999999</v>
      </c>
      <c r="W30">
        <v>43.704000000000001</v>
      </c>
      <c r="X30">
        <v>147.515625</v>
      </c>
      <c r="Y30">
        <v>0</v>
      </c>
      <c r="Z30">
        <v>19.6614</v>
      </c>
      <c r="AA30">
        <v>28.045000000000002</v>
      </c>
      <c r="AB30">
        <v>27.824964999999999</v>
      </c>
      <c r="AC30">
        <v>20.361854000000001</v>
      </c>
      <c r="AD30">
        <v>9.57165</v>
      </c>
      <c r="AE30">
        <v>51.987209</v>
      </c>
      <c r="AF30">
        <v>0</v>
      </c>
      <c r="AG30">
        <v>42.118205000000003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84.9422</v>
      </c>
      <c r="AM30">
        <v>16.588864999999998</v>
      </c>
      <c r="AN30">
        <v>1.00939</v>
      </c>
      <c r="AO30">
        <v>0</v>
      </c>
      <c r="AP30">
        <v>0.51239999999999997</v>
      </c>
      <c r="AQ30">
        <v>0</v>
      </c>
      <c r="AR30">
        <v>37.536000000000001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3394.0205790000005</v>
      </c>
    </row>
    <row r="31" spans="1:117">
      <c r="A31" t="s">
        <v>73</v>
      </c>
      <c r="B31">
        <v>0</v>
      </c>
      <c r="C31">
        <v>0</v>
      </c>
      <c r="D31">
        <v>35.723909999999997</v>
      </c>
      <c r="E31">
        <v>0</v>
      </c>
      <c r="F31">
        <v>0</v>
      </c>
      <c r="G31">
        <v>66.809427999999997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</v>
      </c>
      <c r="U31">
        <v>418.77</v>
      </c>
      <c r="V31">
        <v>18.140333999999999</v>
      </c>
      <c r="W31">
        <v>43.704000000000001</v>
      </c>
      <c r="X31">
        <v>147.515625</v>
      </c>
      <c r="Y31">
        <v>0</v>
      </c>
      <c r="Z31">
        <v>19.6614</v>
      </c>
      <c r="AA31">
        <v>28.045000000000002</v>
      </c>
      <c r="AB31">
        <v>27.824964999999999</v>
      </c>
      <c r="AC31">
        <v>20.361854000000001</v>
      </c>
      <c r="AD31">
        <v>9.57165</v>
      </c>
      <c r="AE31">
        <v>51.987209</v>
      </c>
      <c r="AF31">
        <v>0</v>
      </c>
      <c r="AG31">
        <v>42.118205000000003</v>
      </c>
      <c r="AH31">
        <v>59.449289999999998</v>
      </c>
      <c r="AI31">
        <v>3.7497479999999999</v>
      </c>
      <c r="AJ31">
        <v>0</v>
      </c>
      <c r="AK31">
        <v>56.429333999999997</v>
      </c>
      <c r="AL31">
        <v>84.9422</v>
      </c>
      <c r="AM31">
        <v>16.588864999999998</v>
      </c>
      <c r="AN31">
        <v>1.00939</v>
      </c>
      <c r="AO31">
        <v>0</v>
      </c>
      <c r="AP31">
        <v>0.51239999999999997</v>
      </c>
      <c r="AQ31">
        <v>0</v>
      </c>
      <c r="AR31">
        <v>37.536000000000001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3391.0743490000004</v>
      </c>
    </row>
    <row r="32" spans="1:117">
      <c r="A32" t="s">
        <v>74</v>
      </c>
      <c r="B32">
        <v>0</v>
      </c>
      <c r="C32">
        <v>0</v>
      </c>
      <c r="D32">
        <v>35.723909999999997</v>
      </c>
      <c r="E32">
        <v>0</v>
      </c>
      <c r="F32">
        <v>0</v>
      </c>
      <c r="G32">
        <v>66.809427999999997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</v>
      </c>
      <c r="U32">
        <v>418.77</v>
      </c>
      <c r="V32">
        <v>18.140333999999999</v>
      </c>
      <c r="W32">
        <v>43.704000000000001</v>
      </c>
      <c r="X32">
        <v>147.515625</v>
      </c>
      <c r="Y32">
        <v>0</v>
      </c>
      <c r="Z32">
        <v>19.6614</v>
      </c>
      <c r="AA32">
        <v>11.929</v>
      </c>
      <c r="AB32">
        <v>27.824964999999999</v>
      </c>
      <c r="AC32">
        <v>20.361854000000001</v>
      </c>
      <c r="AD32">
        <v>9.57165</v>
      </c>
      <c r="AE32">
        <v>51.987209</v>
      </c>
      <c r="AF32">
        <v>0</v>
      </c>
      <c r="AG32">
        <v>42.118205000000003</v>
      </c>
      <c r="AH32">
        <v>97.893163999999999</v>
      </c>
      <c r="AI32">
        <v>0</v>
      </c>
      <c r="AJ32">
        <v>0</v>
      </c>
      <c r="AK32">
        <v>56.429333999999997</v>
      </c>
      <c r="AL32">
        <v>66.814999999999998</v>
      </c>
      <c r="AM32">
        <v>16.588864999999998</v>
      </c>
      <c r="AN32">
        <v>1.00939</v>
      </c>
      <c r="AO32">
        <v>0</v>
      </c>
      <c r="AP32">
        <v>0.51239999999999997</v>
      </c>
      <c r="AQ32">
        <v>0</v>
      </c>
      <c r="AR32">
        <v>37.536000000000001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3391.9608950000006</v>
      </c>
    </row>
    <row r="33" spans="1:117">
      <c r="A33" t="s">
        <v>75</v>
      </c>
      <c r="B33">
        <v>0</v>
      </c>
      <c r="C33">
        <v>0</v>
      </c>
      <c r="D33">
        <v>35.723909999999997</v>
      </c>
      <c r="E33">
        <v>0</v>
      </c>
      <c r="F33">
        <v>0</v>
      </c>
      <c r="G33">
        <v>66.809427999999997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</v>
      </c>
      <c r="U33">
        <v>418.77</v>
      </c>
      <c r="V33">
        <v>18.140333999999999</v>
      </c>
      <c r="W33">
        <v>43.704000000000001</v>
      </c>
      <c r="X33">
        <v>147.515625</v>
      </c>
      <c r="Y33">
        <v>0</v>
      </c>
      <c r="Z33">
        <v>19.6614</v>
      </c>
      <c r="AA33">
        <v>11.85</v>
      </c>
      <c r="AB33">
        <v>27.824964999999999</v>
      </c>
      <c r="AC33">
        <v>20.361854000000001</v>
      </c>
      <c r="AD33">
        <v>9.57165</v>
      </c>
      <c r="AE33">
        <v>51.987209</v>
      </c>
      <c r="AF33">
        <v>0</v>
      </c>
      <c r="AG33">
        <v>42.118205000000003</v>
      </c>
      <c r="AH33">
        <v>97.893163999999999</v>
      </c>
      <c r="AI33">
        <v>0</v>
      </c>
      <c r="AJ33">
        <v>0</v>
      </c>
      <c r="AK33">
        <v>56.429333999999997</v>
      </c>
      <c r="AL33">
        <v>66.814999999999998</v>
      </c>
      <c r="AM33">
        <v>16.588864999999998</v>
      </c>
      <c r="AN33">
        <v>1.00939</v>
      </c>
      <c r="AO33">
        <v>0</v>
      </c>
      <c r="AP33">
        <v>0.51239999999999997</v>
      </c>
      <c r="AQ33">
        <v>0</v>
      </c>
      <c r="AR33">
        <v>39.744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1.1132519999999999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3394.0898950000005</v>
      </c>
    </row>
    <row r="34" spans="1:117">
      <c r="A34" t="s">
        <v>76</v>
      </c>
      <c r="B34">
        <v>0</v>
      </c>
      <c r="C34">
        <v>0</v>
      </c>
      <c r="D34">
        <v>35.723909999999997</v>
      </c>
      <c r="E34">
        <v>0</v>
      </c>
      <c r="F34">
        <v>0</v>
      </c>
      <c r="G34">
        <v>66.809427999999997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</v>
      </c>
      <c r="U34">
        <v>418.77</v>
      </c>
      <c r="V34">
        <v>18.140333999999999</v>
      </c>
      <c r="W34">
        <v>43.704000000000001</v>
      </c>
      <c r="X34">
        <v>147.515625</v>
      </c>
      <c r="Y34">
        <v>0</v>
      </c>
      <c r="Z34">
        <v>19.6614</v>
      </c>
      <c r="AA34">
        <v>11.85</v>
      </c>
      <c r="AB34">
        <v>27.824964999999999</v>
      </c>
      <c r="AC34">
        <v>20.361854000000001</v>
      </c>
      <c r="AD34">
        <v>9.57165</v>
      </c>
      <c r="AE34">
        <v>51.987209</v>
      </c>
      <c r="AF34">
        <v>0</v>
      </c>
      <c r="AG34">
        <v>42.118205000000003</v>
      </c>
      <c r="AH34">
        <v>97.893163999999999</v>
      </c>
      <c r="AI34">
        <v>0</v>
      </c>
      <c r="AJ34">
        <v>0</v>
      </c>
      <c r="AK34">
        <v>56.429333999999997</v>
      </c>
      <c r="AL34">
        <v>66.814999999999998</v>
      </c>
      <c r="AM34">
        <v>16.588864999999998</v>
      </c>
      <c r="AN34">
        <v>1.00939</v>
      </c>
      <c r="AO34">
        <v>0</v>
      </c>
      <c r="AP34">
        <v>0.51239999999999997</v>
      </c>
      <c r="AQ34">
        <v>0</v>
      </c>
      <c r="AR34">
        <v>39.744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3393.4826150000004</v>
      </c>
    </row>
    <row r="35" spans="1:117">
      <c r="A35" t="s">
        <v>77</v>
      </c>
      <c r="B35">
        <v>0</v>
      </c>
      <c r="C35">
        <v>0</v>
      </c>
      <c r="D35">
        <v>35.723909999999997</v>
      </c>
      <c r="E35">
        <v>0</v>
      </c>
      <c r="F35">
        <v>0</v>
      </c>
      <c r="G35">
        <v>66.809427999999997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</v>
      </c>
      <c r="U35">
        <v>418.77</v>
      </c>
      <c r="V35">
        <v>18.140333999999999</v>
      </c>
      <c r="W35">
        <v>43.704000000000001</v>
      </c>
      <c r="X35">
        <v>147.515625</v>
      </c>
      <c r="Y35">
        <v>0</v>
      </c>
      <c r="Z35">
        <v>19.6614</v>
      </c>
      <c r="AA35">
        <v>0</v>
      </c>
      <c r="AB35">
        <v>27.824964999999999</v>
      </c>
      <c r="AC35">
        <v>20.361854000000001</v>
      </c>
      <c r="AD35">
        <v>9.57165</v>
      </c>
      <c r="AE35">
        <v>51.987209</v>
      </c>
      <c r="AF35">
        <v>0</v>
      </c>
      <c r="AG35">
        <v>42.118205000000003</v>
      </c>
      <c r="AH35">
        <v>97.893163999999999</v>
      </c>
      <c r="AI35">
        <v>0</v>
      </c>
      <c r="AJ35">
        <v>0</v>
      </c>
      <c r="AK35">
        <v>56.429333999999997</v>
      </c>
      <c r="AL35">
        <v>66.814999999999998</v>
      </c>
      <c r="AM35">
        <v>16.588864999999998</v>
      </c>
      <c r="AN35">
        <v>1.00939</v>
      </c>
      <c r="AO35">
        <v>0</v>
      </c>
      <c r="AP35">
        <v>0</v>
      </c>
      <c r="AQ35">
        <v>0</v>
      </c>
      <c r="AR35">
        <v>37.536000000000001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3378.9122150000003</v>
      </c>
    </row>
    <row r="36" spans="1:117">
      <c r="A36" t="s">
        <v>78</v>
      </c>
      <c r="B36">
        <v>0</v>
      </c>
      <c r="C36">
        <v>0</v>
      </c>
      <c r="D36">
        <v>35.723909999999997</v>
      </c>
      <c r="E36">
        <v>0</v>
      </c>
      <c r="F36">
        <v>0</v>
      </c>
      <c r="G36">
        <v>66.809427999999997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</v>
      </c>
      <c r="U36">
        <v>418.77</v>
      </c>
      <c r="V36">
        <v>18.140333999999999</v>
      </c>
      <c r="W36">
        <v>43.704000000000001</v>
      </c>
      <c r="X36">
        <v>147.515625</v>
      </c>
      <c r="Y36">
        <v>0</v>
      </c>
      <c r="Z36">
        <v>13.1076</v>
      </c>
      <c r="AA36">
        <v>0</v>
      </c>
      <c r="AB36">
        <v>27.824964999999999</v>
      </c>
      <c r="AC36">
        <v>20.361854000000001</v>
      </c>
      <c r="AD36">
        <v>9.57165</v>
      </c>
      <c r="AE36">
        <v>51.987209</v>
      </c>
      <c r="AF36">
        <v>0</v>
      </c>
      <c r="AG36">
        <v>42.118205000000003</v>
      </c>
      <c r="AH36">
        <v>97.893163999999999</v>
      </c>
      <c r="AI36">
        <v>0</v>
      </c>
      <c r="AJ36">
        <v>0</v>
      </c>
      <c r="AK36">
        <v>56.429333999999997</v>
      </c>
      <c r="AL36">
        <v>66.814999999999998</v>
      </c>
      <c r="AM36">
        <v>16.588864999999998</v>
      </c>
      <c r="AN36">
        <v>1.00939</v>
      </c>
      <c r="AO36">
        <v>0</v>
      </c>
      <c r="AP36">
        <v>0</v>
      </c>
      <c r="AQ36">
        <v>0</v>
      </c>
      <c r="AR36">
        <v>37.536000000000001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1.073474</v>
      </c>
      <c r="BA36">
        <v>1.1132519999999999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3372.2173290000001</v>
      </c>
    </row>
    <row r="37" spans="1:117">
      <c r="A37" t="s">
        <v>79</v>
      </c>
      <c r="B37">
        <v>0</v>
      </c>
      <c r="C37">
        <v>0</v>
      </c>
      <c r="D37">
        <v>35.723909999999997</v>
      </c>
      <c r="E37">
        <v>0</v>
      </c>
      <c r="F37">
        <v>0</v>
      </c>
      <c r="G37">
        <v>66.809427999999997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</v>
      </c>
      <c r="U37">
        <v>418.77</v>
      </c>
      <c r="V37">
        <v>18.140333999999999</v>
      </c>
      <c r="W37">
        <v>43.704000000000001</v>
      </c>
      <c r="X37">
        <v>147.515625</v>
      </c>
      <c r="Y37">
        <v>0</v>
      </c>
      <c r="Z37">
        <v>13.1076</v>
      </c>
      <c r="AA37">
        <v>0</v>
      </c>
      <c r="AB37">
        <v>27.824964999999999</v>
      </c>
      <c r="AC37">
        <v>20.361854000000001</v>
      </c>
      <c r="AD37">
        <v>9.57165</v>
      </c>
      <c r="AE37">
        <v>51.987209</v>
      </c>
      <c r="AF37">
        <v>0</v>
      </c>
      <c r="AG37">
        <v>42.118205000000003</v>
      </c>
      <c r="AH37">
        <v>61.530014999999999</v>
      </c>
      <c r="AI37">
        <v>0</v>
      </c>
      <c r="AJ37">
        <v>0</v>
      </c>
      <c r="AK37">
        <v>56.429333999999997</v>
      </c>
      <c r="AL37">
        <v>66.814999999999998</v>
      </c>
      <c r="AM37">
        <v>16.588864999999998</v>
      </c>
      <c r="AN37">
        <v>1.00939</v>
      </c>
      <c r="AO37">
        <v>0</v>
      </c>
      <c r="AP37">
        <v>0</v>
      </c>
      <c r="AQ37">
        <v>0</v>
      </c>
      <c r="AR37">
        <v>37.536000000000001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0.69779800000000003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3334.9725320000002</v>
      </c>
    </row>
    <row r="38" spans="1:117">
      <c r="A38" t="s">
        <v>80</v>
      </c>
      <c r="B38">
        <v>0</v>
      </c>
      <c r="C38">
        <v>0</v>
      </c>
      <c r="D38">
        <v>35.723909999999997</v>
      </c>
      <c r="E38">
        <v>0</v>
      </c>
      <c r="F38">
        <v>0</v>
      </c>
      <c r="G38">
        <v>66.809427999999997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</v>
      </c>
      <c r="U38">
        <v>418.77</v>
      </c>
      <c r="V38">
        <v>18.140333999999999</v>
      </c>
      <c r="W38">
        <v>43.704000000000001</v>
      </c>
      <c r="X38">
        <v>147.515625</v>
      </c>
      <c r="Y38">
        <v>0</v>
      </c>
      <c r="Z38">
        <v>13.1076</v>
      </c>
      <c r="AA38">
        <v>0</v>
      </c>
      <c r="AB38">
        <v>27.824964999999999</v>
      </c>
      <c r="AC38">
        <v>20.361854000000001</v>
      </c>
      <c r="AD38">
        <v>9.57165</v>
      </c>
      <c r="AE38">
        <v>51.987209</v>
      </c>
      <c r="AF38">
        <v>0</v>
      </c>
      <c r="AG38">
        <v>42.118205000000003</v>
      </c>
      <c r="AH38">
        <v>48.946581999999999</v>
      </c>
      <c r="AI38">
        <v>0</v>
      </c>
      <c r="AJ38">
        <v>0</v>
      </c>
      <c r="AK38">
        <v>56.429333999999997</v>
      </c>
      <c r="AL38">
        <v>66.814999999999998</v>
      </c>
      <c r="AM38">
        <v>16.588864999999998</v>
      </c>
      <c r="AN38">
        <v>1.00939</v>
      </c>
      <c r="AO38">
        <v>0</v>
      </c>
      <c r="AP38">
        <v>0</v>
      </c>
      <c r="AQ38">
        <v>0</v>
      </c>
      <c r="AR38">
        <v>37.536000000000001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</v>
      </c>
      <c r="BA38">
        <v>0.55662599999999995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3321.6406470000002</v>
      </c>
    </row>
    <row r="39" spans="1:117">
      <c r="A39" t="s">
        <v>81</v>
      </c>
      <c r="B39">
        <v>0</v>
      </c>
      <c r="C39">
        <v>0</v>
      </c>
      <c r="D39">
        <v>35.723909999999997</v>
      </c>
      <c r="E39">
        <v>0</v>
      </c>
      <c r="F39">
        <v>0</v>
      </c>
      <c r="G39">
        <v>66.809427999999997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</v>
      </c>
      <c r="U39">
        <v>418.77</v>
      </c>
      <c r="V39">
        <v>18.140333999999999</v>
      </c>
      <c r="W39">
        <v>43.704000000000001</v>
      </c>
      <c r="X39">
        <v>147.515625</v>
      </c>
      <c r="Y39">
        <v>0</v>
      </c>
      <c r="Z39">
        <v>13.1076</v>
      </c>
      <c r="AA39">
        <v>0</v>
      </c>
      <c r="AB39">
        <v>27.824964999999999</v>
      </c>
      <c r="AC39">
        <v>20.361854000000001</v>
      </c>
      <c r="AD39">
        <v>9.57165</v>
      </c>
      <c r="AE39">
        <v>51.987209</v>
      </c>
      <c r="AF39">
        <v>0</v>
      </c>
      <c r="AG39">
        <v>42.118205000000003</v>
      </c>
      <c r="AH39">
        <v>48.946581999999999</v>
      </c>
      <c r="AI39">
        <v>0</v>
      </c>
      <c r="AJ39">
        <v>0</v>
      </c>
      <c r="AK39">
        <v>56.429333999999997</v>
      </c>
      <c r="AL39">
        <v>66.814999999999998</v>
      </c>
      <c r="AM39">
        <v>16.588864999999998</v>
      </c>
      <c r="AN39">
        <v>1.029182</v>
      </c>
      <c r="AO39">
        <v>0</v>
      </c>
      <c r="AP39">
        <v>0</v>
      </c>
      <c r="AQ39">
        <v>0</v>
      </c>
      <c r="AR39">
        <v>37.536000000000001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3321.6604390000002</v>
      </c>
    </row>
    <row r="40" spans="1:117">
      <c r="A40" t="s">
        <v>82</v>
      </c>
      <c r="B40">
        <v>0</v>
      </c>
      <c r="C40">
        <v>0</v>
      </c>
      <c r="D40">
        <v>35.723909999999997</v>
      </c>
      <c r="E40">
        <v>0</v>
      </c>
      <c r="F40">
        <v>0</v>
      </c>
      <c r="G40">
        <v>66.809427999999997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</v>
      </c>
      <c r="U40">
        <v>418.77</v>
      </c>
      <c r="V40">
        <v>18.140333999999999</v>
      </c>
      <c r="W40">
        <v>43.704000000000001</v>
      </c>
      <c r="X40">
        <v>147.515625</v>
      </c>
      <c r="Y40">
        <v>0</v>
      </c>
      <c r="Z40">
        <v>13.1076</v>
      </c>
      <c r="AA40">
        <v>0</v>
      </c>
      <c r="AB40">
        <v>27.824964999999999</v>
      </c>
      <c r="AC40">
        <v>20.361854000000001</v>
      </c>
      <c r="AD40">
        <v>9.57165</v>
      </c>
      <c r="AE40">
        <v>51.987209</v>
      </c>
      <c r="AF40">
        <v>0</v>
      </c>
      <c r="AG40">
        <v>42.118205000000003</v>
      </c>
      <c r="AH40">
        <v>48.946581999999999</v>
      </c>
      <c r="AI40">
        <v>0</v>
      </c>
      <c r="AJ40">
        <v>0</v>
      </c>
      <c r="AK40">
        <v>56.429333999999997</v>
      </c>
      <c r="AL40">
        <v>66.814999999999998</v>
      </c>
      <c r="AM40">
        <v>16.588864999999998</v>
      </c>
      <c r="AN40">
        <v>1.029182</v>
      </c>
      <c r="AO40">
        <v>0</v>
      </c>
      <c r="AP40">
        <v>0</v>
      </c>
      <c r="AQ40">
        <v>0</v>
      </c>
      <c r="AR40">
        <v>39.744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0.55662599999999995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3323.8684390000003</v>
      </c>
    </row>
    <row r="41" spans="1:117">
      <c r="A41" t="s">
        <v>83</v>
      </c>
      <c r="B41">
        <v>0</v>
      </c>
      <c r="C41">
        <v>0</v>
      </c>
      <c r="D41">
        <v>35.723909999999997</v>
      </c>
      <c r="E41">
        <v>0</v>
      </c>
      <c r="F41">
        <v>0</v>
      </c>
      <c r="G41">
        <v>66.809427999999997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</v>
      </c>
      <c r="U41">
        <v>418.77</v>
      </c>
      <c r="V41">
        <v>18.140333999999999</v>
      </c>
      <c r="W41">
        <v>44.311</v>
      </c>
      <c r="X41">
        <v>147.515625</v>
      </c>
      <c r="Y41">
        <v>0</v>
      </c>
      <c r="Z41">
        <v>6.5537999999999998</v>
      </c>
      <c r="AA41">
        <v>0</v>
      </c>
      <c r="AB41">
        <v>27.824964999999999</v>
      </c>
      <c r="AC41">
        <v>20.361854000000001</v>
      </c>
      <c r="AD41">
        <v>9.57165</v>
      </c>
      <c r="AE41">
        <v>51.987209</v>
      </c>
      <c r="AF41">
        <v>0</v>
      </c>
      <c r="AG41">
        <v>42.118205000000003</v>
      </c>
      <c r="AH41">
        <v>24.473291</v>
      </c>
      <c r="AI41">
        <v>0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1.029182</v>
      </c>
      <c r="AO41">
        <v>0</v>
      </c>
      <c r="AP41">
        <v>0</v>
      </c>
      <c r="AQ41">
        <v>0</v>
      </c>
      <c r="AR41">
        <v>39.744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0.278312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3293.1700340000002</v>
      </c>
    </row>
    <row r="42" spans="1:117">
      <c r="A42" t="s">
        <v>84</v>
      </c>
      <c r="B42">
        <v>0</v>
      </c>
      <c r="C42">
        <v>0</v>
      </c>
      <c r="D42">
        <v>35.723909999999997</v>
      </c>
      <c r="E42">
        <v>0</v>
      </c>
      <c r="F42">
        <v>0</v>
      </c>
      <c r="G42">
        <v>66.809427999999997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</v>
      </c>
      <c r="U42">
        <v>418.77</v>
      </c>
      <c r="V42">
        <v>18.140333999999999</v>
      </c>
      <c r="W42">
        <v>44.311</v>
      </c>
      <c r="X42">
        <v>147.515625</v>
      </c>
      <c r="Y42">
        <v>0</v>
      </c>
      <c r="Z42">
        <v>6.5537999999999998</v>
      </c>
      <c r="AA42">
        <v>0</v>
      </c>
      <c r="AB42">
        <v>27.824964999999999</v>
      </c>
      <c r="AC42">
        <v>20.361854000000001</v>
      </c>
      <c r="AD42">
        <v>9.57165</v>
      </c>
      <c r="AE42">
        <v>51.987209</v>
      </c>
      <c r="AF42">
        <v>0</v>
      </c>
      <c r="AG42">
        <v>42.118205000000003</v>
      </c>
      <c r="AH42">
        <v>22.491648999999999</v>
      </c>
      <c r="AI42">
        <v>0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1.029182</v>
      </c>
      <c r="AO42">
        <v>0</v>
      </c>
      <c r="AP42">
        <v>0</v>
      </c>
      <c r="AQ42">
        <v>0</v>
      </c>
      <c r="AR42">
        <v>37.536000000000001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0.254112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3288.9561920000006</v>
      </c>
    </row>
    <row r="43" spans="1:117">
      <c r="A43" t="s">
        <v>85</v>
      </c>
      <c r="B43">
        <v>0</v>
      </c>
      <c r="C43">
        <v>0</v>
      </c>
      <c r="D43">
        <v>35.723909999999997</v>
      </c>
      <c r="E43">
        <v>0</v>
      </c>
      <c r="F43">
        <v>0</v>
      </c>
      <c r="G43">
        <v>66.809427999999997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</v>
      </c>
      <c r="U43">
        <v>418.77</v>
      </c>
      <c r="V43">
        <v>18.140333999999999</v>
      </c>
      <c r="W43">
        <v>44.311</v>
      </c>
      <c r="X43">
        <v>147.515625</v>
      </c>
      <c r="Y43">
        <v>0</v>
      </c>
      <c r="Z43">
        <v>0</v>
      </c>
      <c r="AA43">
        <v>0</v>
      </c>
      <c r="AB43">
        <v>27.824964999999999</v>
      </c>
      <c r="AC43">
        <v>20.361854000000001</v>
      </c>
      <c r="AD43">
        <v>9.57165</v>
      </c>
      <c r="AE43">
        <v>51.987209</v>
      </c>
      <c r="AF43">
        <v>0</v>
      </c>
      <c r="AG43">
        <v>42.118205000000003</v>
      </c>
      <c r="AH43">
        <v>0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1.029182</v>
      </c>
      <c r="AO43">
        <v>0</v>
      </c>
      <c r="AP43">
        <v>0.51239999999999997</v>
      </c>
      <c r="AQ43">
        <v>0</v>
      </c>
      <c r="AR43">
        <v>24.288</v>
      </c>
      <c r="AS43">
        <v>34.438056000000003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3247.4855900000002</v>
      </c>
    </row>
    <row r="44" spans="1:117">
      <c r="A44" t="s">
        <v>86</v>
      </c>
      <c r="B44">
        <v>0</v>
      </c>
      <c r="C44">
        <v>0</v>
      </c>
      <c r="D44">
        <v>35.723909999999997</v>
      </c>
      <c r="E44">
        <v>0</v>
      </c>
      <c r="F44">
        <v>0</v>
      </c>
      <c r="G44">
        <v>66.809427999999997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</v>
      </c>
      <c r="U44">
        <v>418.77</v>
      </c>
      <c r="V44">
        <v>18.140333999999999</v>
      </c>
      <c r="W44">
        <v>44.311</v>
      </c>
      <c r="X44">
        <v>147.515625</v>
      </c>
      <c r="Y44">
        <v>0</v>
      </c>
      <c r="Z44">
        <v>0</v>
      </c>
      <c r="AA44">
        <v>0</v>
      </c>
      <c r="AB44">
        <v>27.824964999999999</v>
      </c>
      <c r="AC44">
        <v>20.361854000000001</v>
      </c>
      <c r="AD44">
        <v>0</v>
      </c>
      <c r="AE44">
        <v>51.987209</v>
      </c>
      <c r="AF44">
        <v>0</v>
      </c>
      <c r="AG44">
        <v>42.118205000000003</v>
      </c>
      <c r="AH44">
        <v>0</v>
      </c>
      <c r="AI44">
        <v>0</v>
      </c>
      <c r="AJ44">
        <v>0</v>
      </c>
      <c r="AK44">
        <v>56.429333999999997</v>
      </c>
      <c r="AL44">
        <v>79.364599999999996</v>
      </c>
      <c r="AM44">
        <v>16.588864999999998</v>
      </c>
      <c r="AN44">
        <v>1.029182</v>
      </c>
      <c r="AO44">
        <v>0</v>
      </c>
      <c r="AP44">
        <v>0.51239999999999997</v>
      </c>
      <c r="AQ44">
        <v>0</v>
      </c>
      <c r="AR44">
        <v>24.288</v>
      </c>
      <c r="AS44">
        <v>34.438056000000003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3250.4635400000002</v>
      </c>
    </row>
    <row r="45" spans="1:117">
      <c r="A45" t="s">
        <v>87</v>
      </c>
      <c r="B45">
        <v>0</v>
      </c>
      <c r="C45">
        <v>0</v>
      </c>
      <c r="D45">
        <v>35.723909999999997</v>
      </c>
      <c r="E45">
        <v>0</v>
      </c>
      <c r="F45">
        <v>0</v>
      </c>
      <c r="G45">
        <v>66.809427999999997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</v>
      </c>
      <c r="U45">
        <v>418.77</v>
      </c>
      <c r="V45">
        <v>18.140333999999999</v>
      </c>
      <c r="W45">
        <v>44.311</v>
      </c>
      <c r="X45">
        <v>147.515625</v>
      </c>
      <c r="Y45">
        <v>0</v>
      </c>
      <c r="Z45">
        <v>0</v>
      </c>
      <c r="AA45">
        <v>0</v>
      </c>
      <c r="AB45">
        <v>27.824964999999999</v>
      </c>
      <c r="AC45">
        <v>20.361854000000001</v>
      </c>
      <c r="AD45">
        <v>0</v>
      </c>
      <c r="AE45">
        <v>51.987209</v>
      </c>
      <c r="AF45">
        <v>0</v>
      </c>
      <c r="AG45">
        <v>42.118205000000003</v>
      </c>
      <c r="AH45">
        <v>0</v>
      </c>
      <c r="AI45">
        <v>0</v>
      </c>
      <c r="AJ45">
        <v>0</v>
      </c>
      <c r="AK45">
        <v>56.429333999999997</v>
      </c>
      <c r="AL45">
        <v>79.364599999999996</v>
      </c>
      <c r="AM45">
        <v>16.588864999999998</v>
      </c>
      <c r="AN45">
        <v>1.029182</v>
      </c>
      <c r="AO45">
        <v>0</v>
      </c>
      <c r="AP45">
        <v>0.51239999999999997</v>
      </c>
      <c r="AQ45">
        <v>0</v>
      </c>
      <c r="AR45">
        <v>24.288</v>
      </c>
      <c r="AS45">
        <v>34.438056000000003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3250.4635400000002</v>
      </c>
    </row>
    <row r="46" spans="1:117">
      <c r="A46" t="s">
        <v>88</v>
      </c>
      <c r="B46">
        <v>0</v>
      </c>
      <c r="C46">
        <v>0</v>
      </c>
      <c r="D46">
        <v>35.723909999999997</v>
      </c>
      <c r="E46">
        <v>0</v>
      </c>
      <c r="F46">
        <v>0</v>
      </c>
      <c r="G46">
        <v>66.809427999999997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</v>
      </c>
      <c r="U46">
        <v>418.77</v>
      </c>
      <c r="V46">
        <v>18.140333999999999</v>
      </c>
      <c r="W46">
        <v>44.311</v>
      </c>
      <c r="X46">
        <v>147.515625</v>
      </c>
      <c r="Y46">
        <v>0</v>
      </c>
      <c r="Z46">
        <v>0</v>
      </c>
      <c r="AA46">
        <v>0</v>
      </c>
      <c r="AB46">
        <v>27.824964999999999</v>
      </c>
      <c r="AC46">
        <v>20.361854000000001</v>
      </c>
      <c r="AD46">
        <v>0</v>
      </c>
      <c r="AE46">
        <v>51.987209</v>
      </c>
      <c r="AF46">
        <v>0</v>
      </c>
      <c r="AG46">
        <v>42.118205000000003</v>
      </c>
      <c r="AH46">
        <v>0</v>
      </c>
      <c r="AI46">
        <v>0</v>
      </c>
      <c r="AJ46">
        <v>0</v>
      </c>
      <c r="AK46">
        <v>56.429333999999997</v>
      </c>
      <c r="AL46">
        <v>79.364599999999996</v>
      </c>
      <c r="AM46">
        <v>16.588864999999998</v>
      </c>
      <c r="AN46">
        <v>1.029182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3263.7115400000002</v>
      </c>
    </row>
    <row r="47" spans="1:117">
      <c r="A47" t="s">
        <v>89</v>
      </c>
      <c r="B47">
        <v>0</v>
      </c>
      <c r="C47">
        <v>0</v>
      </c>
      <c r="D47">
        <v>35.723909999999997</v>
      </c>
      <c r="E47">
        <v>0</v>
      </c>
      <c r="F47">
        <v>0</v>
      </c>
      <c r="G47">
        <v>66.809427999999997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</v>
      </c>
      <c r="U47">
        <v>418.77</v>
      </c>
      <c r="V47">
        <v>18.140333999999999</v>
      </c>
      <c r="W47">
        <v>44.311</v>
      </c>
      <c r="X47">
        <v>147.515625</v>
      </c>
      <c r="Y47">
        <v>0</v>
      </c>
      <c r="Z47">
        <v>0</v>
      </c>
      <c r="AA47">
        <v>0</v>
      </c>
      <c r="AB47">
        <v>27.824964999999999</v>
      </c>
      <c r="AC47">
        <v>20.361854000000001</v>
      </c>
      <c r="AD47">
        <v>0</v>
      </c>
      <c r="AE47">
        <v>51.987209</v>
      </c>
      <c r="AF47">
        <v>0</v>
      </c>
      <c r="AG47">
        <v>42.118205000000003</v>
      </c>
      <c r="AH47">
        <v>0</v>
      </c>
      <c r="AI47">
        <v>0</v>
      </c>
      <c r="AJ47">
        <v>0</v>
      </c>
      <c r="AK47">
        <v>56.429333999999997</v>
      </c>
      <c r="AL47">
        <v>79.364599999999996</v>
      </c>
      <c r="AM47">
        <v>16.588864999999998</v>
      </c>
      <c r="AN47">
        <v>1.029182</v>
      </c>
      <c r="AO47">
        <v>0</v>
      </c>
      <c r="AP47">
        <v>9.4794</v>
      </c>
      <c r="AQ47">
        <v>0</v>
      </c>
      <c r="AR47">
        <v>24.288</v>
      </c>
      <c r="AS47">
        <v>34.438056000000003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3259.4305400000003</v>
      </c>
    </row>
    <row r="48" spans="1:117">
      <c r="A48" t="s">
        <v>90</v>
      </c>
      <c r="B48">
        <v>0</v>
      </c>
      <c r="C48">
        <v>0</v>
      </c>
      <c r="D48">
        <v>35.723909999999997</v>
      </c>
      <c r="E48">
        <v>0</v>
      </c>
      <c r="F48">
        <v>0</v>
      </c>
      <c r="G48">
        <v>66.809427999999997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</v>
      </c>
      <c r="U48">
        <v>418.77</v>
      </c>
      <c r="V48">
        <v>18.140333999999999</v>
      </c>
      <c r="W48">
        <v>44.311</v>
      </c>
      <c r="X48">
        <v>147.515625</v>
      </c>
      <c r="Y48">
        <v>0</v>
      </c>
      <c r="Z48">
        <v>0</v>
      </c>
      <c r="AA48">
        <v>0</v>
      </c>
      <c r="AB48">
        <v>27.824964999999999</v>
      </c>
      <c r="AC48">
        <v>20.361854000000001</v>
      </c>
      <c r="AD48">
        <v>0</v>
      </c>
      <c r="AE48">
        <v>51.987209</v>
      </c>
      <c r="AF48">
        <v>0</v>
      </c>
      <c r="AG48">
        <v>42.118205000000003</v>
      </c>
      <c r="AH48">
        <v>0</v>
      </c>
      <c r="AI48">
        <v>0</v>
      </c>
      <c r="AJ48">
        <v>0</v>
      </c>
      <c r="AK48">
        <v>56.429333999999997</v>
      </c>
      <c r="AL48">
        <v>79.364599999999996</v>
      </c>
      <c r="AM48">
        <v>16.588864999999998</v>
      </c>
      <c r="AN48">
        <v>1.029182</v>
      </c>
      <c r="AO48">
        <v>0</v>
      </c>
      <c r="AP48">
        <v>9.4794</v>
      </c>
      <c r="AQ48">
        <v>0</v>
      </c>
      <c r="AR48">
        <v>37.536000000000001</v>
      </c>
      <c r="AS48">
        <v>34.438056000000003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3272.6785400000003</v>
      </c>
    </row>
    <row r="49" spans="1:117">
      <c r="A49" t="s">
        <v>91</v>
      </c>
      <c r="B49">
        <v>0</v>
      </c>
      <c r="C49">
        <v>0</v>
      </c>
      <c r="D49">
        <v>35.723909999999997</v>
      </c>
      <c r="E49">
        <v>0</v>
      </c>
      <c r="F49">
        <v>0</v>
      </c>
      <c r="G49">
        <v>66.809427999999997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</v>
      </c>
      <c r="U49">
        <v>418.77</v>
      </c>
      <c r="V49">
        <v>18.140333999999999</v>
      </c>
      <c r="W49">
        <v>44.311</v>
      </c>
      <c r="X49">
        <v>147.515625</v>
      </c>
      <c r="Y49">
        <v>0</v>
      </c>
      <c r="Z49">
        <v>0</v>
      </c>
      <c r="AA49">
        <v>0</v>
      </c>
      <c r="AB49">
        <v>27.824964999999999</v>
      </c>
      <c r="AC49">
        <v>20.361854000000001</v>
      </c>
      <c r="AD49">
        <v>0</v>
      </c>
      <c r="AE49">
        <v>51.987209</v>
      </c>
      <c r="AF49">
        <v>0</v>
      </c>
      <c r="AG49">
        <v>42.118205000000003</v>
      </c>
      <c r="AH49">
        <v>0</v>
      </c>
      <c r="AI49">
        <v>0</v>
      </c>
      <c r="AJ49">
        <v>0</v>
      </c>
      <c r="AK49">
        <v>56.429333999999997</v>
      </c>
      <c r="AL49">
        <v>79.364599999999996</v>
      </c>
      <c r="AM49">
        <v>16.588864999999998</v>
      </c>
      <c r="AN49">
        <v>1.029182</v>
      </c>
      <c r="AO49">
        <v>0</v>
      </c>
      <c r="AP49">
        <v>9.4794</v>
      </c>
      <c r="AQ49">
        <v>0</v>
      </c>
      <c r="AR49">
        <v>24.288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3258.8659810000004</v>
      </c>
    </row>
    <row r="50" spans="1:117">
      <c r="A50" t="s">
        <v>92</v>
      </c>
      <c r="B50">
        <v>0</v>
      </c>
      <c r="C50">
        <v>0</v>
      </c>
      <c r="D50">
        <v>35.723909999999997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</v>
      </c>
      <c r="U50">
        <v>418.77</v>
      </c>
      <c r="V50">
        <v>18.140333999999999</v>
      </c>
      <c r="W50">
        <v>44.311</v>
      </c>
      <c r="X50">
        <v>147.515625</v>
      </c>
      <c r="Y50">
        <v>0</v>
      </c>
      <c r="Z50">
        <v>0</v>
      </c>
      <c r="AA50">
        <v>0</v>
      </c>
      <c r="AB50">
        <v>27.824964999999999</v>
      </c>
      <c r="AC50">
        <v>20.361854000000001</v>
      </c>
      <c r="AD50">
        <v>0</v>
      </c>
      <c r="AE50">
        <v>51.987209</v>
      </c>
      <c r="AF50">
        <v>0</v>
      </c>
      <c r="AG50">
        <v>42.118205000000003</v>
      </c>
      <c r="AH50">
        <v>0</v>
      </c>
      <c r="AI50">
        <v>0</v>
      </c>
      <c r="AJ50">
        <v>0</v>
      </c>
      <c r="AK50">
        <v>56.429333999999997</v>
      </c>
      <c r="AL50">
        <v>79.364599999999996</v>
      </c>
      <c r="AM50">
        <v>16.588864999999998</v>
      </c>
      <c r="AN50">
        <v>1.029182</v>
      </c>
      <c r="AO50">
        <v>0</v>
      </c>
      <c r="AP50">
        <v>9.4794</v>
      </c>
      <c r="AQ50">
        <v>0</v>
      </c>
      <c r="AR50">
        <v>24.288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3258.8659810000004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</v>
      </c>
      <c r="U51">
        <v>418.77</v>
      </c>
      <c r="V51">
        <v>18.140333999999999</v>
      </c>
      <c r="W51">
        <v>39.454999999999998</v>
      </c>
      <c r="X51">
        <v>147.515625</v>
      </c>
      <c r="Y51">
        <v>0</v>
      </c>
      <c r="Z51">
        <v>0</v>
      </c>
      <c r="AA51">
        <v>0</v>
      </c>
      <c r="AB51">
        <v>27.824964999999999</v>
      </c>
      <c r="AC51">
        <v>20.361854000000001</v>
      </c>
      <c r="AD51">
        <v>0</v>
      </c>
      <c r="AE51">
        <v>51.987209</v>
      </c>
      <c r="AF51">
        <v>8.4434509999999996</v>
      </c>
      <c r="AG51">
        <v>42.118205000000003</v>
      </c>
      <c r="AH51">
        <v>0</v>
      </c>
      <c r="AI51">
        <v>0</v>
      </c>
      <c r="AJ51">
        <v>0</v>
      </c>
      <c r="AK51">
        <v>56.429333999999997</v>
      </c>
      <c r="AL51">
        <v>79.364599999999996</v>
      </c>
      <c r="AM51">
        <v>16.588864999999998</v>
      </c>
      <c r="AN51">
        <v>1.029182</v>
      </c>
      <c r="AO51">
        <v>0</v>
      </c>
      <c r="AP51">
        <v>0</v>
      </c>
      <c r="AQ51">
        <v>0</v>
      </c>
      <c r="AR51">
        <v>24.288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3252.9740320000001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</v>
      </c>
      <c r="U52">
        <v>418.77</v>
      </c>
      <c r="V52">
        <v>18.140333999999999</v>
      </c>
      <c r="W52">
        <v>39.454999999999998</v>
      </c>
      <c r="X52">
        <v>147.515625</v>
      </c>
      <c r="Y52">
        <v>0</v>
      </c>
      <c r="Z52">
        <v>0</v>
      </c>
      <c r="AA52">
        <v>0</v>
      </c>
      <c r="AB52">
        <v>27.824964999999999</v>
      </c>
      <c r="AC52">
        <v>20.361854000000001</v>
      </c>
      <c r="AD52">
        <v>0</v>
      </c>
      <c r="AE52">
        <v>51.987209</v>
      </c>
      <c r="AF52">
        <v>8.4434509999999996</v>
      </c>
      <c r="AG52">
        <v>42.118205000000003</v>
      </c>
      <c r="AH52">
        <v>0</v>
      </c>
      <c r="AI52">
        <v>0</v>
      </c>
      <c r="AJ52">
        <v>0</v>
      </c>
      <c r="AK52">
        <v>56.429333999999997</v>
      </c>
      <c r="AL52">
        <v>79.364599999999996</v>
      </c>
      <c r="AM52">
        <v>16.588864999999998</v>
      </c>
      <c r="AN52">
        <v>1.029182</v>
      </c>
      <c r="AO52">
        <v>0</v>
      </c>
      <c r="AP52">
        <v>0</v>
      </c>
      <c r="AQ52">
        <v>0</v>
      </c>
      <c r="AR52">
        <v>24.288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3252.9740320000001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</v>
      </c>
      <c r="U53">
        <v>418.77</v>
      </c>
      <c r="V53">
        <v>18.140333999999999</v>
      </c>
      <c r="W53">
        <v>39.454999999999998</v>
      </c>
      <c r="X53">
        <v>147.515625</v>
      </c>
      <c r="Y53">
        <v>0</v>
      </c>
      <c r="Z53">
        <v>0</v>
      </c>
      <c r="AA53">
        <v>0</v>
      </c>
      <c r="AB53">
        <v>27.824964999999999</v>
      </c>
      <c r="AC53">
        <v>20.361854000000001</v>
      </c>
      <c r="AD53">
        <v>0</v>
      </c>
      <c r="AE53">
        <v>51.987209</v>
      </c>
      <c r="AF53">
        <v>8.4434509999999996</v>
      </c>
      <c r="AG53">
        <v>42.118205000000003</v>
      </c>
      <c r="AH53">
        <v>0</v>
      </c>
      <c r="AI53">
        <v>0</v>
      </c>
      <c r="AJ53">
        <v>0</v>
      </c>
      <c r="AK53">
        <v>56.429333999999997</v>
      </c>
      <c r="AL53">
        <v>79.364599999999996</v>
      </c>
      <c r="AM53">
        <v>16.588864999999998</v>
      </c>
      <c r="AN53">
        <v>1.029182</v>
      </c>
      <c r="AO53">
        <v>0</v>
      </c>
      <c r="AP53">
        <v>0</v>
      </c>
      <c r="AQ53">
        <v>0</v>
      </c>
      <c r="AR53">
        <v>24.288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3252.9740320000001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</v>
      </c>
      <c r="U54">
        <v>418.77</v>
      </c>
      <c r="V54">
        <v>18.140333999999999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27.824964999999999</v>
      </c>
      <c r="AC54">
        <v>20.361854000000001</v>
      </c>
      <c r="AD54">
        <v>0</v>
      </c>
      <c r="AE54">
        <v>51.987209</v>
      </c>
      <c r="AF54">
        <v>8.4434509999999996</v>
      </c>
      <c r="AG54">
        <v>42.118205000000003</v>
      </c>
      <c r="AH54">
        <v>0</v>
      </c>
      <c r="AI54">
        <v>0</v>
      </c>
      <c r="AJ54">
        <v>0</v>
      </c>
      <c r="AK54">
        <v>56.429333999999997</v>
      </c>
      <c r="AL54">
        <v>79.364599999999996</v>
      </c>
      <c r="AM54">
        <v>16.588864999999998</v>
      </c>
      <c r="AN54">
        <v>1.029182</v>
      </c>
      <c r="AO54">
        <v>0</v>
      </c>
      <c r="AP54">
        <v>0</v>
      </c>
      <c r="AQ54">
        <v>0</v>
      </c>
      <c r="AR54">
        <v>24.288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3252.9740320000001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</v>
      </c>
      <c r="U55">
        <v>418.77</v>
      </c>
      <c r="V55">
        <v>18.140333999999999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27.824964999999999</v>
      </c>
      <c r="AC55">
        <v>20.361854000000001</v>
      </c>
      <c r="AD55">
        <v>0</v>
      </c>
      <c r="AE55">
        <v>51.987209</v>
      </c>
      <c r="AF55">
        <v>8.4434509999999996</v>
      </c>
      <c r="AG55">
        <v>42.118205000000003</v>
      </c>
      <c r="AH55">
        <v>19.81643</v>
      </c>
      <c r="AI55">
        <v>0</v>
      </c>
      <c r="AJ55">
        <v>0</v>
      </c>
      <c r="AK55">
        <v>56.429333999999997</v>
      </c>
      <c r="AL55">
        <v>79.364599999999996</v>
      </c>
      <c r="AM55">
        <v>16.588864999999998</v>
      </c>
      <c r="AN55">
        <v>1.029182</v>
      </c>
      <c r="AO55">
        <v>0</v>
      </c>
      <c r="AP55">
        <v>0</v>
      </c>
      <c r="AQ55">
        <v>0</v>
      </c>
      <c r="AR55">
        <v>35.328000000000003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0.225878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3284.0563400000001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</v>
      </c>
      <c r="U56">
        <v>418.77</v>
      </c>
      <c r="V56">
        <v>18.140333999999999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27.824964999999999</v>
      </c>
      <c r="AC56">
        <v>20.361854000000001</v>
      </c>
      <c r="AD56">
        <v>0</v>
      </c>
      <c r="AE56">
        <v>51.987209</v>
      </c>
      <c r="AF56">
        <v>8.4434509999999996</v>
      </c>
      <c r="AG56">
        <v>42.118205000000003</v>
      </c>
      <c r="AH56">
        <v>19.81643</v>
      </c>
      <c r="AI56">
        <v>0</v>
      </c>
      <c r="AJ56">
        <v>0</v>
      </c>
      <c r="AK56">
        <v>56.429333999999997</v>
      </c>
      <c r="AL56">
        <v>79.364599999999996</v>
      </c>
      <c r="AM56">
        <v>16.588864999999998</v>
      </c>
      <c r="AN56">
        <v>1.029182</v>
      </c>
      <c r="AO56">
        <v>0</v>
      </c>
      <c r="AP56">
        <v>0</v>
      </c>
      <c r="AQ56">
        <v>0</v>
      </c>
      <c r="AR56">
        <v>35.328000000000003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0.225878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3284.0563400000001</v>
      </c>
    </row>
    <row r="57" spans="1:117">
      <c r="A57" t="s">
        <v>99</v>
      </c>
      <c r="B57">
        <v>0</v>
      </c>
      <c r="C57">
        <v>0</v>
      </c>
      <c r="D57">
        <v>35.723909999999997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</v>
      </c>
      <c r="U57">
        <v>418.77</v>
      </c>
      <c r="V57">
        <v>18.140333999999999</v>
      </c>
      <c r="W57">
        <v>40.061999999999998</v>
      </c>
      <c r="X57">
        <v>147.515625</v>
      </c>
      <c r="Y57">
        <v>0</v>
      </c>
      <c r="Z57">
        <v>6.5537999999999998</v>
      </c>
      <c r="AA57">
        <v>0</v>
      </c>
      <c r="AB57">
        <v>27.824964999999999</v>
      </c>
      <c r="AC57">
        <v>20.361854000000001</v>
      </c>
      <c r="AD57">
        <v>0</v>
      </c>
      <c r="AE57">
        <v>51.987209</v>
      </c>
      <c r="AF57">
        <v>8.4434509999999996</v>
      </c>
      <c r="AG57">
        <v>42.118205000000003</v>
      </c>
      <c r="AH57">
        <v>39.632860000000001</v>
      </c>
      <c r="AI57">
        <v>0</v>
      </c>
      <c r="AJ57">
        <v>0</v>
      </c>
      <c r="AK57">
        <v>56.429333999999997</v>
      </c>
      <c r="AL57">
        <v>79.364599999999996</v>
      </c>
      <c r="AM57">
        <v>16.588864999999998</v>
      </c>
      <c r="AN57">
        <v>1.029182</v>
      </c>
      <c r="AO57">
        <v>0</v>
      </c>
      <c r="AP57">
        <v>0</v>
      </c>
      <c r="AQ57">
        <v>0</v>
      </c>
      <c r="AR57">
        <v>25.391999999999999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0.45175399999999999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3301.3234460000003</v>
      </c>
    </row>
    <row r="58" spans="1:117">
      <c r="A58" t="s">
        <v>100</v>
      </c>
      <c r="B58">
        <v>0</v>
      </c>
      <c r="C58">
        <v>0</v>
      </c>
      <c r="D58">
        <v>35.723909999999997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</v>
      </c>
      <c r="U58">
        <v>418.77</v>
      </c>
      <c r="V58">
        <v>18.140333999999999</v>
      </c>
      <c r="W58">
        <v>40.061999999999998</v>
      </c>
      <c r="X58">
        <v>147.515625</v>
      </c>
      <c r="Y58">
        <v>0</v>
      </c>
      <c r="Z58">
        <v>6.5537999999999998</v>
      </c>
      <c r="AA58">
        <v>0</v>
      </c>
      <c r="AB58">
        <v>27.824964999999999</v>
      </c>
      <c r="AC58">
        <v>20.361854000000001</v>
      </c>
      <c r="AD58">
        <v>0</v>
      </c>
      <c r="AE58">
        <v>51.987209</v>
      </c>
      <c r="AF58">
        <v>8.4434509999999996</v>
      </c>
      <c r="AG58">
        <v>42.118205000000003</v>
      </c>
      <c r="AH58">
        <v>39.632860000000001</v>
      </c>
      <c r="AI58">
        <v>0</v>
      </c>
      <c r="AJ58">
        <v>0</v>
      </c>
      <c r="AK58">
        <v>56.429333999999997</v>
      </c>
      <c r="AL58">
        <v>79.364599999999996</v>
      </c>
      <c r="AM58">
        <v>16.588864999999998</v>
      </c>
      <c r="AN58">
        <v>1.029182</v>
      </c>
      <c r="AO58">
        <v>0</v>
      </c>
      <c r="AP58">
        <v>0</v>
      </c>
      <c r="AQ58">
        <v>0</v>
      </c>
      <c r="AR58">
        <v>25.391999999999999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0.45175399999999999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3301.3234460000003</v>
      </c>
    </row>
    <row r="59" spans="1:117">
      <c r="A59" t="s">
        <v>101</v>
      </c>
      <c r="B59">
        <v>0</v>
      </c>
      <c r="C59">
        <v>0</v>
      </c>
      <c r="D59">
        <v>35.723909999999997</v>
      </c>
      <c r="E59">
        <v>0</v>
      </c>
      <c r="F59">
        <v>0</v>
      </c>
      <c r="G59">
        <v>66.809427999999997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20.755001</v>
      </c>
      <c r="R59">
        <v>43.050736999999998</v>
      </c>
      <c r="S59">
        <v>26.717787000000001</v>
      </c>
      <c r="T59">
        <v>0</v>
      </c>
      <c r="U59">
        <v>418.77</v>
      </c>
      <c r="V59">
        <v>18.140333999999999</v>
      </c>
      <c r="W59">
        <v>40.061999999999998</v>
      </c>
      <c r="X59">
        <v>147.515625</v>
      </c>
      <c r="Y59">
        <v>0</v>
      </c>
      <c r="Z59">
        <v>6.5537999999999998</v>
      </c>
      <c r="AA59">
        <v>0</v>
      </c>
      <c r="AB59">
        <v>27.824964999999999</v>
      </c>
      <c r="AC59">
        <v>20.361854000000001</v>
      </c>
      <c r="AD59">
        <v>0</v>
      </c>
      <c r="AE59">
        <v>51.987209</v>
      </c>
      <c r="AF59">
        <v>8.4434509999999996</v>
      </c>
      <c r="AG59">
        <v>42.118205000000003</v>
      </c>
      <c r="AH59">
        <v>39.632860000000001</v>
      </c>
      <c r="AI59">
        <v>0</v>
      </c>
      <c r="AJ59">
        <v>0</v>
      </c>
      <c r="AK59">
        <v>56.429333999999997</v>
      </c>
      <c r="AL59">
        <v>79.364599999999996</v>
      </c>
      <c r="AM59">
        <v>16.588864999999998</v>
      </c>
      <c r="AN59">
        <v>1.029182</v>
      </c>
      <c r="AO59">
        <v>0</v>
      </c>
      <c r="AP59">
        <v>2.0495999999999999</v>
      </c>
      <c r="AQ59">
        <v>0</v>
      </c>
      <c r="AR59">
        <v>24.288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0.45175399999999999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3302.2690460000003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66.809427999999997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20.755001</v>
      </c>
      <c r="R60">
        <v>43.050736999999998</v>
      </c>
      <c r="S60">
        <v>26.717787000000001</v>
      </c>
      <c r="T60">
        <v>0</v>
      </c>
      <c r="U60">
        <v>418.77</v>
      </c>
      <c r="V60">
        <v>18.140333999999999</v>
      </c>
      <c r="W60">
        <v>40.061999999999998</v>
      </c>
      <c r="X60">
        <v>147.515625</v>
      </c>
      <c r="Y60">
        <v>0</v>
      </c>
      <c r="Z60">
        <v>6.5537999999999998</v>
      </c>
      <c r="AA60">
        <v>0</v>
      </c>
      <c r="AB60">
        <v>27.824964999999999</v>
      </c>
      <c r="AC60">
        <v>20.361854000000001</v>
      </c>
      <c r="AD60">
        <v>0</v>
      </c>
      <c r="AE60">
        <v>51.987209</v>
      </c>
      <c r="AF60">
        <v>8.4434509999999996</v>
      </c>
      <c r="AG60">
        <v>42.118205000000003</v>
      </c>
      <c r="AH60">
        <v>39.632860000000001</v>
      </c>
      <c r="AI60">
        <v>0</v>
      </c>
      <c r="AJ60">
        <v>0</v>
      </c>
      <c r="AK60">
        <v>56.429333999999997</v>
      </c>
      <c r="AL60">
        <v>79.364599999999996</v>
      </c>
      <c r="AM60">
        <v>16.588864999999998</v>
      </c>
      <c r="AN60">
        <v>1.029182</v>
      </c>
      <c r="AO60">
        <v>0</v>
      </c>
      <c r="AP60">
        <v>0</v>
      </c>
      <c r="AQ60">
        <v>0</v>
      </c>
      <c r="AR60">
        <v>24.288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0.45175399999999999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3300.2194460000005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66.809427999999997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20.755001</v>
      </c>
      <c r="R61">
        <v>43.050736999999998</v>
      </c>
      <c r="S61">
        <v>26.717787000000001</v>
      </c>
      <c r="T61">
        <v>0</v>
      </c>
      <c r="U61">
        <v>418.77</v>
      </c>
      <c r="V61">
        <v>18.140333999999999</v>
      </c>
      <c r="W61">
        <v>40.061999999999998</v>
      </c>
      <c r="X61">
        <v>147.515625</v>
      </c>
      <c r="Y61">
        <v>0</v>
      </c>
      <c r="Z61">
        <v>13.1076</v>
      </c>
      <c r="AA61">
        <v>0</v>
      </c>
      <c r="AB61">
        <v>27.824964999999999</v>
      </c>
      <c r="AC61">
        <v>20.361854000000001</v>
      </c>
      <c r="AD61">
        <v>0</v>
      </c>
      <c r="AE61">
        <v>51.987209</v>
      </c>
      <c r="AF61">
        <v>8.4434509999999996</v>
      </c>
      <c r="AG61">
        <v>42.118205000000003</v>
      </c>
      <c r="AH61">
        <v>39.632860000000001</v>
      </c>
      <c r="AI61">
        <v>0</v>
      </c>
      <c r="AJ61">
        <v>0</v>
      </c>
      <c r="AK61">
        <v>56.429333999999997</v>
      </c>
      <c r="AL61">
        <v>66.814999999999998</v>
      </c>
      <c r="AM61">
        <v>16.588864999999998</v>
      </c>
      <c r="AN61">
        <v>1.029182</v>
      </c>
      <c r="AO61">
        <v>0</v>
      </c>
      <c r="AP61">
        <v>0</v>
      </c>
      <c r="AQ61">
        <v>0</v>
      </c>
      <c r="AR61">
        <v>24.288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0.45175399999999999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3294.2236460000004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66.809427999999997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20.755001</v>
      </c>
      <c r="R62">
        <v>43.050736999999998</v>
      </c>
      <c r="S62">
        <v>26.717787000000001</v>
      </c>
      <c r="T62">
        <v>0</v>
      </c>
      <c r="U62">
        <v>418.77</v>
      </c>
      <c r="V62">
        <v>18.140333999999999</v>
      </c>
      <c r="W62">
        <v>40.061999999999998</v>
      </c>
      <c r="X62">
        <v>147.515625</v>
      </c>
      <c r="Y62">
        <v>0</v>
      </c>
      <c r="Z62">
        <v>13.1076</v>
      </c>
      <c r="AA62">
        <v>0</v>
      </c>
      <c r="AB62">
        <v>27.824964999999999</v>
      </c>
      <c r="AC62">
        <v>20.361854000000001</v>
      </c>
      <c r="AD62">
        <v>0</v>
      </c>
      <c r="AE62">
        <v>51.987209</v>
      </c>
      <c r="AF62">
        <v>8.4434509999999996</v>
      </c>
      <c r="AG62">
        <v>42.118205000000003</v>
      </c>
      <c r="AH62">
        <v>39.632860000000001</v>
      </c>
      <c r="AI62">
        <v>0</v>
      </c>
      <c r="AJ62">
        <v>0</v>
      </c>
      <c r="AK62">
        <v>56.429333999999997</v>
      </c>
      <c r="AL62">
        <v>66.814999999999998</v>
      </c>
      <c r="AM62">
        <v>16.588864999999998</v>
      </c>
      <c r="AN62">
        <v>1.029182</v>
      </c>
      <c r="AO62">
        <v>0</v>
      </c>
      <c r="AP62">
        <v>0</v>
      </c>
      <c r="AQ62">
        <v>0</v>
      </c>
      <c r="AR62">
        <v>24.288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0.49073099999999997</v>
      </c>
      <c r="BA62">
        <v>0.45175399999999999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3294.7143770000002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66.809427999999997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20.755001</v>
      </c>
      <c r="R63">
        <v>43.050736999999998</v>
      </c>
      <c r="S63">
        <v>26.717787000000001</v>
      </c>
      <c r="T63">
        <v>0</v>
      </c>
      <c r="U63">
        <v>418.77</v>
      </c>
      <c r="V63">
        <v>18.140333999999999</v>
      </c>
      <c r="W63">
        <v>40.061999999999998</v>
      </c>
      <c r="X63">
        <v>147.515625</v>
      </c>
      <c r="Y63">
        <v>0</v>
      </c>
      <c r="Z63">
        <v>13.1076</v>
      </c>
      <c r="AA63">
        <v>0</v>
      </c>
      <c r="AB63">
        <v>27.824964999999999</v>
      </c>
      <c r="AC63">
        <v>20.361854000000001</v>
      </c>
      <c r="AD63">
        <v>0</v>
      </c>
      <c r="AE63">
        <v>51.987209</v>
      </c>
      <c r="AF63">
        <v>8.4434509999999996</v>
      </c>
      <c r="AG63">
        <v>42.118205000000003</v>
      </c>
      <c r="AH63">
        <v>39.632860000000001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1.029182</v>
      </c>
      <c r="AO63">
        <v>0</v>
      </c>
      <c r="AP63">
        <v>0</v>
      </c>
      <c r="AQ63">
        <v>0</v>
      </c>
      <c r="AR63">
        <v>24.288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0.49073099999999997</v>
      </c>
      <c r="BA63">
        <v>0.45175399999999999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3294.7143770000002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66.809427999999997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20.755001</v>
      </c>
      <c r="R64">
        <v>43.050736999999998</v>
      </c>
      <c r="S64">
        <v>26.717787000000001</v>
      </c>
      <c r="T64">
        <v>0</v>
      </c>
      <c r="U64">
        <v>418.77</v>
      </c>
      <c r="V64">
        <v>18.140333999999999</v>
      </c>
      <c r="W64">
        <v>40.061999999999998</v>
      </c>
      <c r="X64">
        <v>147.515625</v>
      </c>
      <c r="Y64">
        <v>0</v>
      </c>
      <c r="Z64">
        <v>13.1076</v>
      </c>
      <c r="AA64">
        <v>0</v>
      </c>
      <c r="AB64">
        <v>27.824964999999999</v>
      </c>
      <c r="AC64">
        <v>20.361854000000001</v>
      </c>
      <c r="AD64">
        <v>0</v>
      </c>
      <c r="AE64">
        <v>51.987209</v>
      </c>
      <c r="AF64">
        <v>8.4434509999999996</v>
      </c>
      <c r="AG64">
        <v>42.118205000000003</v>
      </c>
      <c r="AH64">
        <v>39.632860000000001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1.029182</v>
      </c>
      <c r="AO64">
        <v>0</v>
      </c>
      <c r="AP64">
        <v>0</v>
      </c>
      <c r="AQ64">
        <v>0</v>
      </c>
      <c r="AR64">
        <v>24.288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1.2145600000000001</v>
      </c>
      <c r="BA64">
        <v>0.45175399999999999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3295.4382060000003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66.809427999999997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</v>
      </c>
      <c r="U65">
        <v>418.77</v>
      </c>
      <c r="V65">
        <v>18.140333999999999</v>
      </c>
      <c r="W65">
        <v>40.668999999999997</v>
      </c>
      <c r="X65">
        <v>147.515625</v>
      </c>
      <c r="Y65">
        <v>0</v>
      </c>
      <c r="Z65">
        <v>13.1076</v>
      </c>
      <c r="AA65">
        <v>10.744</v>
      </c>
      <c r="AB65">
        <v>27.824964999999999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42.118205000000003</v>
      </c>
      <c r="AH65">
        <v>39.632860000000001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33.119999999999997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1.2145600000000001</v>
      </c>
      <c r="BA65">
        <v>0.45175399999999999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3325.1730640000001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66.809427999999997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</v>
      </c>
      <c r="U66">
        <v>418.77</v>
      </c>
      <c r="V66">
        <v>18.140333999999999</v>
      </c>
      <c r="W66">
        <v>40.668999999999997</v>
      </c>
      <c r="X66">
        <v>147.515625</v>
      </c>
      <c r="Y66">
        <v>0</v>
      </c>
      <c r="Z66">
        <v>13.1076</v>
      </c>
      <c r="AA66">
        <v>13.983000000000001</v>
      </c>
      <c r="AB66">
        <v>27.824964999999999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42.118205000000003</v>
      </c>
      <c r="AH66">
        <v>39.632860000000001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33.119999999999997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1.4721930000000001</v>
      </c>
      <c r="BA66">
        <v>0.45175399999999999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3328.6696970000003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66.809427999999997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</v>
      </c>
      <c r="U67">
        <v>418.77</v>
      </c>
      <c r="V67">
        <v>18.140333999999999</v>
      </c>
      <c r="W67">
        <v>40.668999999999997</v>
      </c>
      <c r="X67">
        <v>147.515625</v>
      </c>
      <c r="Y67">
        <v>0</v>
      </c>
      <c r="Z67">
        <v>13.1076</v>
      </c>
      <c r="AA67">
        <v>13.983000000000001</v>
      </c>
      <c r="AB67">
        <v>27.824964999999999</v>
      </c>
      <c r="AC67">
        <v>10.180927000000001</v>
      </c>
      <c r="AD67">
        <v>9.57165</v>
      </c>
      <c r="AE67">
        <v>51.987209</v>
      </c>
      <c r="AF67">
        <v>8.4434509999999996</v>
      </c>
      <c r="AG67">
        <v>42.118205000000003</v>
      </c>
      <c r="AH67">
        <v>39.632860000000001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33.119999999999997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1.4721930000000001</v>
      </c>
      <c r="BA67">
        <v>0.45175399999999999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3318.4887699999999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66.809427999999997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</v>
      </c>
      <c r="U68">
        <v>418.77</v>
      </c>
      <c r="V68">
        <v>18.140333999999999</v>
      </c>
      <c r="W68">
        <v>40.668999999999997</v>
      </c>
      <c r="X68">
        <v>147.515625</v>
      </c>
      <c r="Y68">
        <v>0</v>
      </c>
      <c r="Z68">
        <v>13.1076</v>
      </c>
      <c r="AA68">
        <v>13.983000000000001</v>
      </c>
      <c r="AB68">
        <v>16.949217999999998</v>
      </c>
      <c r="AC68">
        <v>10.180927000000001</v>
      </c>
      <c r="AD68">
        <v>9.57165</v>
      </c>
      <c r="AE68">
        <v>51.987209</v>
      </c>
      <c r="AF68">
        <v>8.4434509999999996</v>
      </c>
      <c r="AG68">
        <v>42.118205000000003</v>
      </c>
      <c r="AH68">
        <v>39.632860000000001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33.119999999999997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1.4721930000000001</v>
      </c>
      <c r="BA68">
        <v>0.45175399999999999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3307.6130230000003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66.809427999999997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137.607462</v>
      </c>
      <c r="Q69">
        <v>20.755001</v>
      </c>
      <c r="R69">
        <v>43.050736999999998</v>
      </c>
      <c r="S69">
        <v>26.717787000000001</v>
      </c>
      <c r="T69">
        <v>0</v>
      </c>
      <c r="U69">
        <v>418.77</v>
      </c>
      <c r="V69">
        <v>18.140333999999999</v>
      </c>
      <c r="W69">
        <v>40.668999999999997</v>
      </c>
      <c r="X69">
        <v>147.515625</v>
      </c>
      <c r="Y69">
        <v>0</v>
      </c>
      <c r="Z69">
        <v>13.1076</v>
      </c>
      <c r="AA69">
        <v>13.983000000000001</v>
      </c>
      <c r="AB69">
        <v>16.949217999999998</v>
      </c>
      <c r="AC69">
        <v>10.180927000000001</v>
      </c>
      <c r="AD69">
        <v>9.57165</v>
      </c>
      <c r="AE69">
        <v>51.987209</v>
      </c>
      <c r="AF69">
        <v>8.4434509999999996</v>
      </c>
      <c r="AG69">
        <v>42.118205000000003</v>
      </c>
      <c r="AH69">
        <v>39.632860000000001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33.119999999999997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1.4721930000000001</v>
      </c>
      <c r="BA69">
        <v>0.45175399999999999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3303.2172290000003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66.809427999999997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137.607462</v>
      </c>
      <c r="Q70">
        <v>20.755001</v>
      </c>
      <c r="R70">
        <v>43.050736999999998</v>
      </c>
      <c r="S70">
        <v>26.717787000000001</v>
      </c>
      <c r="T70">
        <v>0</v>
      </c>
      <c r="U70">
        <v>418.77</v>
      </c>
      <c r="V70">
        <v>18.140333999999999</v>
      </c>
      <c r="W70">
        <v>40.668999999999997</v>
      </c>
      <c r="X70">
        <v>147.515625</v>
      </c>
      <c r="Y70">
        <v>0</v>
      </c>
      <c r="Z70">
        <v>13.1076</v>
      </c>
      <c r="AA70">
        <v>28.045000000000002</v>
      </c>
      <c r="AB70">
        <v>16.949217999999998</v>
      </c>
      <c r="AC70">
        <v>10.180927000000001</v>
      </c>
      <c r="AD70">
        <v>9.57165</v>
      </c>
      <c r="AE70">
        <v>51.987209</v>
      </c>
      <c r="AF70">
        <v>8.4434509999999996</v>
      </c>
      <c r="AG70">
        <v>42.118205000000003</v>
      </c>
      <c r="AH70">
        <v>39.632860000000001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33.119999999999997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1.4721930000000001</v>
      </c>
      <c r="BA70">
        <v>0.45175399999999999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3317.2792290000002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137.607462</v>
      </c>
      <c r="Q71">
        <v>20.755001</v>
      </c>
      <c r="R71">
        <v>43.050736999999998</v>
      </c>
      <c r="S71">
        <v>26.717787000000001</v>
      </c>
      <c r="T71">
        <v>0</v>
      </c>
      <c r="U71">
        <v>418.77</v>
      </c>
      <c r="V71">
        <v>18.140333999999999</v>
      </c>
      <c r="W71">
        <v>40.668999999999997</v>
      </c>
      <c r="X71">
        <v>147.515625</v>
      </c>
      <c r="Y71">
        <v>0</v>
      </c>
      <c r="Z71">
        <v>6.6</v>
      </c>
      <c r="AA71">
        <v>28.045000000000002</v>
      </c>
      <c r="AB71">
        <v>16.949217999999998</v>
      </c>
      <c r="AC71">
        <v>10.180927000000001</v>
      </c>
      <c r="AD71">
        <v>19.143301000000001</v>
      </c>
      <c r="AE71">
        <v>51.987209</v>
      </c>
      <c r="AF71">
        <v>8.4434509999999996</v>
      </c>
      <c r="AG71">
        <v>42.118205000000003</v>
      </c>
      <c r="AH71">
        <v>39.632860000000001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9.9917999999999996</v>
      </c>
      <c r="AQ71">
        <v>0</v>
      </c>
      <c r="AR71">
        <v>33.119999999999997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1.4721930000000001</v>
      </c>
      <c r="BA71">
        <v>0.45175399999999999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3330.3350810000002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66.809427999999997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137.607462</v>
      </c>
      <c r="Q72">
        <v>20.755001</v>
      </c>
      <c r="R72">
        <v>43.050736999999998</v>
      </c>
      <c r="S72">
        <v>26.717787000000001</v>
      </c>
      <c r="T72">
        <v>0</v>
      </c>
      <c r="U72">
        <v>418.77</v>
      </c>
      <c r="V72">
        <v>18.140333999999999</v>
      </c>
      <c r="W72">
        <v>40.668999999999997</v>
      </c>
      <c r="X72">
        <v>147.515625</v>
      </c>
      <c r="Y72">
        <v>0</v>
      </c>
      <c r="Z72">
        <v>6.6</v>
      </c>
      <c r="AA72">
        <v>28.045000000000002</v>
      </c>
      <c r="AB72">
        <v>16.949217999999998</v>
      </c>
      <c r="AC72">
        <v>10.180927000000001</v>
      </c>
      <c r="AD72">
        <v>19.143301000000001</v>
      </c>
      <c r="AE72">
        <v>51.987209</v>
      </c>
      <c r="AF72">
        <v>8.4434509999999996</v>
      </c>
      <c r="AG72">
        <v>42.118205000000003</v>
      </c>
      <c r="AH72">
        <v>48.946581999999999</v>
      </c>
      <c r="AI72">
        <v>0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9.9917999999999996</v>
      </c>
      <c r="AQ72">
        <v>0</v>
      </c>
      <c r="AR72">
        <v>33.119999999999997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1.4721930000000001</v>
      </c>
      <c r="BA72">
        <v>0.55662599999999995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3339.7536749999999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66.809427999999997</v>
      </c>
      <c r="H73">
        <v>0</v>
      </c>
      <c r="I73">
        <v>0</v>
      </c>
      <c r="J73">
        <v>82.685086999999996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137.607462</v>
      </c>
      <c r="Q73">
        <v>20.755001</v>
      </c>
      <c r="R73">
        <v>43.050736999999998</v>
      </c>
      <c r="S73">
        <v>26.717787000000001</v>
      </c>
      <c r="T73">
        <v>0</v>
      </c>
      <c r="U73">
        <v>418.77</v>
      </c>
      <c r="V73">
        <v>18.140333999999999</v>
      </c>
      <c r="W73">
        <v>40.668999999999997</v>
      </c>
      <c r="X73">
        <v>147.515625</v>
      </c>
      <c r="Y73">
        <v>0</v>
      </c>
      <c r="Z73">
        <v>6.6</v>
      </c>
      <c r="AA73">
        <v>28.045000000000002</v>
      </c>
      <c r="AB73">
        <v>16.949217999999998</v>
      </c>
      <c r="AC73">
        <v>10.180927000000001</v>
      </c>
      <c r="AD73">
        <v>19.143301000000001</v>
      </c>
      <c r="AE73">
        <v>51.987209</v>
      </c>
      <c r="AF73">
        <v>8.4434509999999996</v>
      </c>
      <c r="AG73">
        <v>42.118205000000003</v>
      </c>
      <c r="AH73">
        <v>73.419872999999995</v>
      </c>
      <c r="AI73">
        <v>0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9.4794</v>
      </c>
      <c r="AQ73">
        <v>0</v>
      </c>
      <c r="AR73">
        <v>33.119999999999997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1.8218399999999999</v>
      </c>
      <c r="BA73">
        <v>0.83493799999999996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3363.1779460000002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82.685086999999996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137.607462</v>
      </c>
      <c r="Q74">
        <v>20.755001</v>
      </c>
      <c r="R74">
        <v>43.050736999999998</v>
      </c>
      <c r="S74">
        <v>26.717787000000001</v>
      </c>
      <c r="T74">
        <v>0</v>
      </c>
      <c r="U74">
        <v>418.77</v>
      </c>
      <c r="V74">
        <v>18.140333999999999</v>
      </c>
      <c r="W74">
        <v>40.668999999999997</v>
      </c>
      <c r="X74">
        <v>147.515625</v>
      </c>
      <c r="Y74">
        <v>0</v>
      </c>
      <c r="Z74">
        <v>6.6</v>
      </c>
      <c r="AA74">
        <v>28.045000000000002</v>
      </c>
      <c r="AB74">
        <v>16.949217999999998</v>
      </c>
      <c r="AC74">
        <v>10.180927000000001</v>
      </c>
      <c r="AD74">
        <v>19.143301000000001</v>
      </c>
      <c r="AE74">
        <v>51.987209</v>
      </c>
      <c r="AF74">
        <v>8.4434509999999996</v>
      </c>
      <c r="AG74">
        <v>42.118205000000003</v>
      </c>
      <c r="AH74">
        <v>97.893163999999999</v>
      </c>
      <c r="AI74">
        <v>0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9.4794</v>
      </c>
      <c r="AQ74">
        <v>0</v>
      </c>
      <c r="AR74">
        <v>33.119999999999997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1.8218399999999999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3387.9295510000006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66.809427999999997</v>
      </c>
      <c r="H75">
        <v>0</v>
      </c>
      <c r="I75">
        <v>0</v>
      </c>
      <c r="J75">
        <v>82.685087999999993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137.607462</v>
      </c>
      <c r="Q75">
        <v>20.755001</v>
      </c>
      <c r="R75">
        <v>43.050736999999998</v>
      </c>
      <c r="S75">
        <v>26.717787000000001</v>
      </c>
      <c r="T75">
        <v>0</v>
      </c>
      <c r="U75">
        <v>418.77</v>
      </c>
      <c r="V75">
        <v>18.140333999999999</v>
      </c>
      <c r="W75">
        <v>40.668999999999997</v>
      </c>
      <c r="X75">
        <v>147.515625</v>
      </c>
      <c r="Y75">
        <v>0</v>
      </c>
      <c r="Z75">
        <v>6.6</v>
      </c>
      <c r="AA75">
        <v>21.33</v>
      </c>
      <c r="AB75">
        <v>27.909711000000001</v>
      </c>
      <c r="AC75">
        <v>10.180927000000001</v>
      </c>
      <c r="AD75">
        <v>16.646349000000001</v>
      </c>
      <c r="AE75">
        <v>51.987209</v>
      </c>
      <c r="AF75">
        <v>8.4434509999999996</v>
      </c>
      <c r="AG75">
        <v>42.118205000000003</v>
      </c>
      <c r="AH75">
        <v>79.265720000000002</v>
      </c>
      <c r="AI75">
        <v>0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1.5371999999999999</v>
      </c>
      <c r="AQ75">
        <v>0</v>
      </c>
      <c r="AR75">
        <v>39.744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0.899474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3369.1690239999998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66.809427999999997</v>
      </c>
      <c r="H76">
        <v>0</v>
      </c>
      <c r="I76">
        <v>0</v>
      </c>
      <c r="J76">
        <v>82.685087999999993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137.607462</v>
      </c>
      <c r="Q76">
        <v>20.755001</v>
      </c>
      <c r="R76">
        <v>43.050736999999998</v>
      </c>
      <c r="S76">
        <v>26.717787000000001</v>
      </c>
      <c r="T76">
        <v>0</v>
      </c>
      <c r="U76">
        <v>418.77</v>
      </c>
      <c r="V76">
        <v>18.140333999999999</v>
      </c>
      <c r="W76">
        <v>40.668999999999997</v>
      </c>
      <c r="X76">
        <v>147.515625</v>
      </c>
      <c r="Y76">
        <v>0</v>
      </c>
      <c r="Z76">
        <v>6.6</v>
      </c>
      <c r="AA76">
        <v>21.33</v>
      </c>
      <c r="AB76">
        <v>27.909711000000001</v>
      </c>
      <c r="AC76">
        <v>10.180927000000001</v>
      </c>
      <c r="AD76">
        <v>16.646349000000001</v>
      </c>
      <c r="AE76">
        <v>51.987209</v>
      </c>
      <c r="AF76">
        <v>8.4434509999999996</v>
      </c>
      <c r="AG76">
        <v>42.118205000000003</v>
      </c>
      <c r="AH76">
        <v>79.265720000000002</v>
      </c>
      <c r="AI76">
        <v>0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1.5371999999999999</v>
      </c>
      <c r="AQ76">
        <v>8.8253269999999997</v>
      </c>
      <c r="AR76">
        <v>39.744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3377.9943509999998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82.685087999999993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137.607462</v>
      </c>
      <c r="Q77">
        <v>20.755001</v>
      </c>
      <c r="R77">
        <v>43.050736999999998</v>
      </c>
      <c r="S77">
        <v>26.717787000000001</v>
      </c>
      <c r="T77">
        <v>0</v>
      </c>
      <c r="U77">
        <v>418.77</v>
      </c>
      <c r="V77">
        <v>18.140333999999999</v>
      </c>
      <c r="W77">
        <v>40.668999999999997</v>
      </c>
      <c r="X77">
        <v>147.515625</v>
      </c>
      <c r="Y77">
        <v>0</v>
      </c>
      <c r="Z77">
        <v>6.6</v>
      </c>
      <c r="AA77">
        <v>42.14808</v>
      </c>
      <c r="AB77">
        <v>27.909711000000001</v>
      </c>
      <c r="AC77">
        <v>20.361854000000001</v>
      </c>
      <c r="AD77">
        <v>28.714950999999999</v>
      </c>
      <c r="AE77">
        <v>51.987209</v>
      </c>
      <c r="AF77">
        <v>8.4434509999999996</v>
      </c>
      <c r="AG77">
        <v>42.118205000000003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1.5371999999999999</v>
      </c>
      <c r="AQ77">
        <v>18.122236999999998</v>
      </c>
      <c r="AR77">
        <v>36.432000000000002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3449.5857300000002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82.685086999999996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137.607462</v>
      </c>
      <c r="Q78">
        <v>20.755001</v>
      </c>
      <c r="R78">
        <v>43.050736999999998</v>
      </c>
      <c r="S78">
        <v>26.717787000000001</v>
      </c>
      <c r="T78">
        <v>0</v>
      </c>
      <c r="U78">
        <v>418.77</v>
      </c>
      <c r="V78">
        <v>18.140333999999999</v>
      </c>
      <c r="W78">
        <v>40.668999999999997</v>
      </c>
      <c r="X78">
        <v>147.515625</v>
      </c>
      <c r="Y78">
        <v>0</v>
      </c>
      <c r="Z78">
        <v>13.2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42.118205000000003</v>
      </c>
      <c r="AH78">
        <v>135.54438099999999</v>
      </c>
      <c r="AI78">
        <v>9.3743700000000008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1.5371999999999999</v>
      </c>
      <c r="AQ78">
        <v>17.650653999999999</v>
      </c>
      <c r="AR78">
        <v>36.432000000000002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1.5408040000000001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3534.2535980000007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82.685086999999996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137.607462</v>
      </c>
      <c r="Q79">
        <v>20.755001</v>
      </c>
      <c r="R79">
        <v>43.050736999999998</v>
      </c>
      <c r="S79">
        <v>26.717787000000001</v>
      </c>
      <c r="T79">
        <v>0</v>
      </c>
      <c r="U79">
        <v>418.77</v>
      </c>
      <c r="V79">
        <v>18.140333999999999</v>
      </c>
      <c r="W79">
        <v>40.668999999999997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42.118205000000003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66.814999999999998</v>
      </c>
      <c r="AM79">
        <v>16.588864999999998</v>
      </c>
      <c r="AN79">
        <v>1.00939</v>
      </c>
      <c r="AO79">
        <v>0</v>
      </c>
      <c r="AP79">
        <v>1.5371999999999999</v>
      </c>
      <c r="AQ79">
        <v>26.475981000000001</v>
      </c>
      <c r="AR79">
        <v>36.432000000000002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3604.2707490000003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65.657542000000007</v>
      </c>
      <c r="H80">
        <v>0</v>
      </c>
      <c r="I80">
        <v>0</v>
      </c>
      <c r="J80">
        <v>82.685086999999996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137.607462</v>
      </c>
      <c r="Q80">
        <v>20.755001</v>
      </c>
      <c r="R80">
        <v>43.050736999999998</v>
      </c>
      <c r="S80">
        <v>26.717787000000001</v>
      </c>
      <c r="T80">
        <v>0</v>
      </c>
      <c r="U80">
        <v>418.77</v>
      </c>
      <c r="V80">
        <v>18.140333999999999</v>
      </c>
      <c r="W80">
        <v>40.668999999999997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42.118205000000003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66.814999999999998</v>
      </c>
      <c r="AM80">
        <v>16.588864999999998</v>
      </c>
      <c r="AN80">
        <v>1.00939</v>
      </c>
      <c r="AO80">
        <v>0</v>
      </c>
      <c r="AP80">
        <v>1.5371999999999999</v>
      </c>
      <c r="AQ80">
        <v>26.475981000000001</v>
      </c>
      <c r="AR80">
        <v>39.744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3606.4308620000006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65.657542000000007</v>
      </c>
      <c r="H81">
        <v>0</v>
      </c>
      <c r="I81">
        <v>0</v>
      </c>
      <c r="J81">
        <v>82.685086999999996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137.607462</v>
      </c>
      <c r="Q81">
        <v>20.755001</v>
      </c>
      <c r="R81">
        <v>43.050736999999998</v>
      </c>
      <c r="S81">
        <v>26.717787000000001</v>
      </c>
      <c r="T81">
        <v>0</v>
      </c>
      <c r="U81">
        <v>418.77</v>
      </c>
      <c r="V81">
        <v>18.140333999999999</v>
      </c>
      <c r="W81">
        <v>40.668999999999997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42.118205000000003</v>
      </c>
      <c r="AH81">
        <v>146.83974599999999</v>
      </c>
      <c r="AI81">
        <v>69.638176999999999</v>
      </c>
      <c r="AJ81">
        <v>0</v>
      </c>
      <c r="AK81">
        <v>56.429333999999997</v>
      </c>
      <c r="AL81">
        <v>66.814999999999998</v>
      </c>
      <c r="AM81">
        <v>16.588864999999998</v>
      </c>
      <c r="AN81">
        <v>1.00939</v>
      </c>
      <c r="AO81">
        <v>0</v>
      </c>
      <c r="AP81">
        <v>1.5371999999999999</v>
      </c>
      <c r="AQ81">
        <v>26.475981000000001</v>
      </c>
      <c r="AR81">
        <v>39.744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3623.7064870000004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65.657542000000007</v>
      </c>
      <c r="H82">
        <v>0</v>
      </c>
      <c r="I82">
        <v>0</v>
      </c>
      <c r="J82">
        <v>80.355930000000001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137.607462</v>
      </c>
      <c r="Q82">
        <v>20.755001</v>
      </c>
      <c r="R82">
        <v>43.050736999999998</v>
      </c>
      <c r="S82">
        <v>26.717787000000001</v>
      </c>
      <c r="T82">
        <v>0</v>
      </c>
      <c r="U82">
        <v>418.77</v>
      </c>
      <c r="V82">
        <v>18.140333999999999</v>
      </c>
      <c r="W82">
        <v>40.668999999999997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42.118205000000003</v>
      </c>
      <c r="AH82">
        <v>146.83974599999999</v>
      </c>
      <c r="AI82">
        <v>69.638176999999999</v>
      </c>
      <c r="AJ82">
        <v>0</v>
      </c>
      <c r="AK82">
        <v>56.429333999999997</v>
      </c>
      <c r="AL82">
        <v>66.814999999999998</v>
      </c>
      <c r="AM82">
        <v>16.588864999999998</v>
      </c>
      <c r="AN82">
        <v>1.00939</v>
      </c>
      <c r="AO82">
        <v>0</v>
      </c>
      <c r="AP82">
        <v>1.5371999999999999</v>
      </c>
      <c r="AQ82">
        <v>26.475981000000001</v>
      </c>
      <c r="AR82">
        <v>36.432000000000002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3618.0653299999999</v>
      </c>
    </row>
    <row r="83" spans="1:117">
      <c r="A83" t="s">
        <v>125</v>
      </c>
      <c r="B83">
        <v>0</v>
      </c>
      <c r="C83">
        <v>0</v>
      </c>
      <c r="D83">
        <v>35.723911000000001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79.191350999999997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138.371948</v>
      </c>
      <c r="Q83">
        <v>20.755001</v>
      </c>
      <c r="R83">
        <v>43.050736999999998</v>
      </c>
      <c r="S83">
        <v>26.717787000000001</v>
      </c>
      <c r="T83">
        <v>0</v>
      </c>
      <c r="U83">
        <v>418.77</v>
      </c>
      <c r="V83">
        <v>18.140333999999999</v>
      </c>
      <c r="W83">
        <v>40.668999999999997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42.118205000000003</v>
      </c>
      <c r="AH83">
        <v>146.83974599999999</v>
      </c>
      <c r="AI83">
        <v>69.638176999999999</v>
      </c>
      <c r="AJ83">
        <v>0</v>
      </c>
      <c r="AK83">
        <v>56.429333999999997</v>
      </c>
      <c r="AL83">
        <v>66.814999999999998</v>
      </c>
      <c r="AM83">
        <v>16.588864999999998</v>
      </c>
      <c r="AN83">
        <v>1.00939</v>
      </c>
      <c r="AO83">
        <v>0</v>
      </c>
      <c r="AP83">
        <v>1.5371999999999999</v>
      </c>
      <c r="AQ83">
        <v>26.475981000000001</v>
      </c>
      <c r="AR83">
        <v>36.432000000000002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3617.665238</v>
      </c>
    </row>
    <row r="84" spans="1:117">
      <c r="A84" t="s">
        <v>126</v>
      </c>
      <c r="B84">
        <v>0</v>
      </c>
      <c r="C84">
        <v>0</v>
      </c>
      <c r="D84">
        <v>35.723911000000001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82.685086999999996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138.371948</v>
      </c>
      <c r="Q84">
        <v>20.755001</v>
      </c>
      <c r="R84">
        <v>43.050736999999998</v>
      </c>
      <c r="S84">
        <v>26.717787000000001</v>
      </c>
      <c r="T84">
        <v>0</v>
      </c>
      <c r="U84">
        <v>418.77</v>
      </c>
      <c r="V84">
        <v>18.140333999999999</v>
      </c>
      <c r="W84">
        <v>40.668999999999997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42.118205000000003</v>
      </c>
      <c r="AH84">
        <v>146.83974599999999</v>
      </c>
      <c r="AI84">
        <v>52.362552000000001</v>
      </c>
      <c r="AJ84">
        <v>0</v>
      </c>
      <c r="AK84">
        <v>56.429333999999997</v>
      </c>
      <c r="AL84">
        <v>66.814999999999998</v>
      </c>
      <c r="AM84">
        <v>16.588864999999998</v>
      </c>
      <c r="AN84">
        <v>1.00939</v>
      </c>
      <c r="AO84">
        <v>0</v>
      </c>
      <c r="AP84">
        <v>1.5371999999999999</v>
      </c>
      <c r="AQ84">
        <v>26.475981000000001</v>
      </c>
      <c r="AR84">
        <v>36.432000000000002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3603.8833490000002</v>
      </c>
    </row>
    <row r="85" spans="1:117">
      <c r="A85" t="s">
        <v>127</v>
      </c>
      <c r="B85">
        <v>0</v>
      </c>
      <c r="C85">
        <v>0</v>
      </c>
      <c r="D85">
        <v>35.723911000000001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82.685087999999993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138.371948</v>
      </c>
      <c r="Q85">
        <v>20.755001</v>
      </c>
      <c r="R85">
        <v>43.050736999999998</v>
      </c>
      <c r="S85">
        <v>26.717787000000001</v>
      </c>
      <c r="T85">
        <v>0</v>
      </c>
      <c r="U85">
        <v>414</v>
      </c>
      <c r="V85">
        <v>18.140333999999999</v>
      </c>
      <c r="W85">
        <v>39.454999999999998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42.118205000000003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0.98959799999999998</v>
      </c>
      <c r="AO85">
        <v>0</v>
      </c>
      <c r="AP85">
        <v>1.5371999999999999</v>
      </c>
      <c r="AQ85">
        <v>26.475981000000001</v>
      </c>
      <c r="AR85">
        <v>35.328000000000003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3555.1265710000002</v>
      </c>
    </row>
    <row r="86" spans="1:117">
      <c r="A86" t="s">
        <v>128</v>
      </c>
      <c r="B86">
        <v>0</v>
      </c>
      <c r="C86">
        <v>0</v>
      </c>
      <c r="D86">
        <v>35.723911000000001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138.371948</v>
      </c>
      <c r="Q86">
        <v>20.755001</v>
      </c>
      <c r="R86">
        <v>43.050736999999998</v>
      </c>
      <c r="S86">
        <v>26.717787000000001</v>
      </c>
      <c r="T86">
        <v>0</v>
      </c>
      <c r="U86">
        <v>414</v>
      </c>
      <c r="V86">
        <v>18.140333999999999</v>
      </c>
      <c r="W86">
        <v>39.454999999999998</v>
      </c>
      <c r="X86">
        <v>147.515625</v>
      </c>
      <c r="Y86">
        <v>0</v>
      </c>
      <c r="Z86">
        <v>3.3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42.118205000000003</v>
      </c>
      <c r="AH86">
        <v>104.036258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0.98959799999999998</v>
      </c>
      <c r="AO86">
        <v>0</v>
      </c>
      <c r="AP86">
        <v>1.5371999999999999</v>
      </c>
      <c r="AQ86">
        <v>26.475981000000001</v>
      </c>
      <c r="AR86">
        <v>35.328000000000003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1.1818219999999999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3488.9548280000013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138.371948</v>
      </c>
      <c r="Q87">
        <v>20.755001</v>
      </c>
      <c r="R87">
        <v>43.050736999999998</v>
      </c>
      <c r="S87">
        <v>26.717787000000001</v>
      </c>
      <c r="T87">
        <v>0</v>
      </c>
      <c r="U87">
        <v>414</v>
      </c>
      <c r="V87">
        <v>18.140333999999999</v>
      </c>
      <c r="W87">
        <v>39.454999999999998</v>
      </c>
      <c r="X87">
        <v>147.515625</v>
      </c>
      <c r="Y87">
        <v>0</v>
      </c>
      <c r="Z87">
        <v>3.3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42.118205000000003</v>
      </c>
      <c r="AH87">
        <v>104.036258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0.98959799999999998</v>
      </c>
      <c r="AO87">
        <v>0</v>
      </c>
      <c r="AP87">
        <v>1.5371999999999999</v>
      </c>
      <c r="AQ87">
        <v>26.475981000000001</v>
      </c>
      <c r="AR87">
        <v>35.328000000000003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1.1818219999999999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3488.9548280000013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138.371948</v>
      </c>
      <c r="Q88">
        <v>20.755001</v>
      </c>
      <c r="R88">
        <v>43.050736999999998</v>
      </c>
      <c r="S88">
        <v>26.717787000000001</v>
      </c>
      <c r="T88">
        <v>0</v>
      </c>
      <c r="U88">
        <v>414</v>
      </c>
      <c r="V88">
        <v>18.140333999999999</v>
      </c>
      <c r="W88">
        <v>39.454999999999998</v>
      </c>
      <c r="X88">
        <v>147.515625</v>
      </c>
      <c r="Y88">
        <v>0</v>
      </c>
      <c r="Z88">
        <v>3.3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42.118205000000003</v>
      </c>
      <c r="AH88">
        <v>104.036258</v>
      </c>
      <c r="AI88">
        <v>3.3479899999999998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0.98959799999999998</v>
      </c>
      <c r="AO88">
        <v>0</v>
      </c>
      <c r="AP88">
        <v>1.5371999999999999</v>
      </c>
      <c r="AQ88">
        <v>26.475981000000001</v>
      </c>
      <c r="AR88">
        <v>35.328000000000003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1.1818219999999999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3488.9548280000013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139.13643400000001</v>
      </c>
      <c r="Q89">
        <v>20.755001</v>
      </c>
      <c r="R89">
        <v>43.050736999999998</v>
      </c>
      <c r="S89">
        <v>26.717787000000001</v>
      </c>
      <c r="T89">
        <v>0</v>
      </c>
      <c r="U89">
        <v>391.5</v>
      </c>
      <c r="V89">
        <v>18.140333999999999</v>
      </c>
      <c r="W89">
        <v>39.454999999999998</v>
      </c>
      <c r="X89">
        <v>147.515625</v>
      </c>
      <c r="Y89">
        <v>0</v>
      </c>
      <c r="Z89">
        <v>3.3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42.118205000000003</v>
      </c>
      <c r="AH89">
        <v>104.036258</v>
      </c>
      <c r="AI89">
        <v>3.3479899999999998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0.98959799999999998</v>
      </c>
      <c r="AO89">
        <v>0</v>
      </c>
      <c r="AP89">
        <v>1.5371999999999999</v>
      </c>
      <c r="AQ89">
        <v>26.475981000000001</v>
      </c>
      <c r="AR89">
        <v>35.328000000000003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1.1818219999999999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3467.2193140000013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139.13643400000001</v>
      </c>
      <c r="Q90">
        <v>20.755001</v>
      </c>
      <c r="R90">
        <v>43.050736999999998</v>
      </c>
      <c r="S90">
        <v>26.717787000000001</v>
      </c>
      <c r="T90">
        <v>0</v>
      </c>
      <c r="U90">
        <v>371.25</v>
      </c>
      <c r="V90">
        <v>18.140333999999999</v>
      </c>
      <c r="W90">
        <v>39.454999999999998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16.886901999999999</v>
      </c>
      <c r="AG90">
        <v>42.118205000000003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0.98959799999999998</v>
      </c>
      <c r="AO90">
        <v>0</v>
      </c>
      <c r="AP90">
        <v>1.5371999999999999</v>
      </c>
      <c r="AQ90">
        <v>26.475981000000001</v>
      </c>
      <c r="AR90">
        <v>35.328000000000003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3515.0746050000012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139.13643400000001</v>
      </c>
      <c r="Q91">
        <v>20.755001</v>
      </c>
      <c r="R91">
        <v>43.050736999999998</v>
      </c>
      <c r="S91">
        <v>26.717787000000001</v>
      </c>
      <c r="T91">
        <v>0</v>
      </c>
      <c r="U91">
        <v>348.97500000000002</v>
      </c>
      <c r="V91">
        <v>18.140333999999999</v>
      </c>
      <c r="W91">
        <v>39.454999999999998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16.886901999999999</v>
      </c>
      <c r="AG91">
        <v>42.118205000000003</v>
      </c>
      <c r="AH91">
        <v>146.83974599999999</v>
      </c>
      <c r="AI91">
        <v>3.3479899999999998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0.98959799999999998</v>
      </c>
      <c r="AO91">
        <v>0</v>
      </c>
      <c r="AP91">
        <v>0.51239999999999997</v>
      </c>
      <c r="AQ91">
        <v>26.475981000000001</v>
      </c>
      <c r="AR91">
        <v>36.432000000000002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3492.8788050000007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139.13643400000001</v>
      </c>
      <c r="Q92">
        <v>20.755001</v>
      </c>
      <c r="R92">
        <v>43.050736999999998</v>
      </c>
      <c r="S92">
        <v>26.717787000000001</v>
      </c>
      <c r="T92">
        <v>0</v>
      </c>
      <c r="U92">
        <v>348.97500000000002</v>
      </c>
      <c r="V92">
        <v>18.140333999999999</v>
      </c>
      <c r="W92">
        <v>39.454999999999998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16.886901999999999</v>
      </c>
      <c r="AG92">
        <v>42.118205000000003</v>
      </c>
      <c r="AH92">
        <v>146.83974599999999</v>
      </c>
      <c r="AI92">
        <v>3.3479899999999998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0.98959799999999998</v>
      </c>
      <c r="AO92">
        <v>0</v>
      </c>
      <c r="AP92">
        <v>0.51239999999999997</v>
      </c>
      <c r="AQ92">
        <v>26.475981000000001</v>
      </c>
      <c r="AR92">
        <v>36.432000000000002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3492.8788050000007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139.13643400000001</v>
      </c>
      <c r="Q93">
        <v>20.755001</v>
      </c>
      <c r="R93">
        <v>43.050736999999998</v>
      </c>
      <c r="S93">
        <v>26.717787000000001</v>
      </c>
      <c r="T93">
        <v>0</v>
      </c>
      <c r="U93">
        <v>348.97500000000002</v>
      </c>
      <c r="V93">
        <v>18.140333999999999</v>
      </c>
      <c r="W93">
        <v>39.454999999999998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16.886901999999999</v>
      </c>
      <c r="AG93">
        <v>42.118205000000003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0.98959799999999998</v>
      </c>
      <c r="AO93">
        <v>0</v>
      </c>
      <c r="AP93">
        <v>0.51239999999999997</v>
      </c>
      <c r="AQ93">
        <v>26.475981000000001</v>
      </c>
      <c r="AR93">
        <v>36.432000000000002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3489.5308150000005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85.014246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139.13643400000001</v>
      </c>
      <c r="Q94">
        <v>20.755001</v>
      </c>
      <c r="R94">
        <v>43.050736999999998</v>
      </c>
      <c r="S94">
        <v>26.717787000000001</v>
      </c>
      <c r="T94">
        <v>0</v>
      </c>
      <c r="U94">
        <v>348.97500000000002</v>
      </c>
      <c r="V94">
        <v>18.140333999999999</v>
      </c>
      <c r="W94">
        <v>39.454999999999998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16.886901999999999</v>
      </c>
      <c r="AG94">
        <v>42.118205000000003</v>
      </c>
      <c r="AH94">
        <v>146.83974599999999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0.98959799999999998</v>
      </c>
      <c r="AO94">
        <v>0</v>
      </c>
      <c r="AP94">
        <v>0.51239999999999997</v>
      </c>
      <c r="AQ94">
        <v>26.475981000000001</v>
      </c>
      <c r="AR94">
        <v>36.432000000000002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3490.6953950000002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66.809428999999994</v>
      </c>
      <c r="H95">
        <v>0</v>
      </c>
      <c r="I95">
        <v>0</v>
      </c>
      <c r="J95">
        <v>85.014246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139.13643400000001</v>
      </c>
      <c r="Q95">
        <v>20.755001</v>
      </c>
      <c r="R95">
        <v>43.050736999999998</v>
      </c>
      <c r="S95">
        <v>26.717787000000001</v>
      </c>
      <c r="T95">
        <v>0</v>
      </c>
      <c r="U95">
        <v>348.97500000000002</v>
      </c>
      <c r="V95">
        <v>18.140333999999999</v>
      </c>
      <c r="W95">
        <v>39.454999999999998</v>
      </c>
      <c r="X95">
        <v>147.515625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8.4434509999999996</v>
      </c>
      <c r="AG95">
        <v>42.118205000000003</v>
      </c>
      <c r="AH95">
        <v>122.069209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0.98959799999999998</v>
      </c>
      <c r="AO95">
        <v>0</v>
      </c>
      <c r="AP95">
        <v>0.51239999999999997</v>
      </c>
      <c r="AQ95">
        <v>26.475981000000001</v>
      </c>
      <c r="AR95">
        <v>36.432000000000002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1.3875299999999999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3430.1202189999999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66.809428999999994</v>
      </c>
      <c r="H96">
        <v>0</v>
      </c>
      <c r="I96">
        <v>0</v>
      </c>
      <c r="J96">
        <v>85.014246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139.13643400000001</v>
      </c>
      <c r="Q96">
        <v>20.755001</v>
      </c>
      <c r="R96">
        <v>43.050736999999998</v>
      </c>
      <c r="S96">
        <v>26.717787000000001</v>
      </c>
      <c r="T96">
        <v>0</v>
      </c>
      <c r="U96">
        <v>348.97500000000002</v>
      </c>
      <c r="V96">
        <v>18.140333999999999</v>
      </c>
      <c r="W96">
        <v>39.454999999999998</v>
      </c>
      <c r="X96">
        <v>147.515625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8.4434509999999996</v>
      </c>
      <c r="AG96">
        <v>42.118205000000003</v>
      </c>
      <c r="AH96">
        <v>97.893163999999999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0.98959799999999998</v>
      </c>
      <c r="AO96">
        <v>0</v>
      </c>
      <c r="AP96">
        <v>0.51239999999999997</v>
      </c>
      <c r="AQ96">
        <v>26.475981000000001</v>
      </c>
      <c r="AR96">
        <v>36.432000000000002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1.1132519999999999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3396.098246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85.014246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139.13643400000001</v>
      </c>
      <c r="Q97">
        <v>20.755001</v>
      </c>
      <c r="R97">
        <v>43.050736999999998</v>
      </c>
      <c r="S97">
        <v>26.717787000000001</v>
      </c>
      <c r="T97">
        <v>0</v>
      </c>
      <c r="U97">
        <v>348.97500000000002</v>
      </c>
      <c r="V97">
        <v>18.140333999999999</v>
      </c>
      <c r="W97">
        <v>39.454999999999998</v>
      </c>
      <c r="X97">
        <v>147.515625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8.4434509999999996</v>
      </c>
      <c r="AG97">
        <v>42.118205000000003</v>
      </c>
      <c r="AH97">
        <v>59.449289999999998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0.98959799999999998</v>
      </c>
      <c r="AO97">
        <v>0</v>
      </c>
      <c r="AP97">
        <v>9.4794</v>
      </c>
      <c r="AQ97">
        <v>26.475981000000001</v>
      </c>
      <c r="AR97">
        <v>39.744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0.67763200000000001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3359.926101</v>
      </c>
    </row>
    <row r="98" spans="1:117">
      <c r="A98" t="s">
        <v>140</v>
      </c>
      <c r="B98">
        <v>0</v>
      </c>
      <c r="C98">
        <v>0</v>
      </c>
      <c r="D98">
        <v>35.723911000000001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85.014246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139.13643400000001</v>
      </c>
      <c r="Q98">
        <v>20.755001</v>
      </c>
      <c r="R98">
        <v>43.050736999999998</v>
      </c>
      <c r="S98">
        <v>26.717787000000001</v>
      </c>
      <c r="T98">
        <v>0</v>
      </c>
      <c r="U98">
        <v>348.97500000000002</v>
      </c>
      <c r="V98">
        <v>18.140333999999999</v>
      </c>
      <c r="W98">
        <v>39.454999999999998</v>
      </c>
      <c r="X98">
        <v>147.515625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8.4434509999999996</v>
      </c>
      <c r="AG98">
        <v>42.118205000000003</v>
      </c>
      <c r="AH98">
        <v>59.449289999999998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0.98959799999999998</v>
      </c>
      <c r="AO98">
        <v>0</v>
      </c>
      <c r="AP98">
        <v>9.4794</v>
      </c>
      <c r="AQ98">
        <v>26.475981000000001</v>
      </c>
      <c r="AR98">
        <v>39.744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0.67763200000000001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3359.926101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0.85737384650000048</v>
      </c>
      <c r="E99">
        <f t="shared" si="2"/>
        <v>0</v>
      </c>
      <c r="F99">
        <f t="shared" si="2"/>
        <v>0</v>
      </c>
      <c r="G99">
        <f t="shared" si="2"/>
        <v>1.5991067017499985</v>
      </c>
      <c r="H99">
        <f t="shared" si="2"/>
        <v>0</v>
      </c>
      <c r="I99">
        <f t="shared" si="2"/>
        <v>0</v>
      </c>
      <c r="J99">
        <f t="shared" si="2"/>
        <v>2.0214174742500006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3.3800788479999997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0</v>
      </c>
      <c r="U99">
        <f t="shared" si="2"/>
        <v>9.8874225000000013</v>
      </c>
      <c r="V99">
        <f t="shared" si="2"/>
        <v>0.43536801599999975</v>
      </c>
      <c r="W99">
        <f t="shared" si="2"/>
        <v>1.0067094999999984</v>
      </c>
      <c r="X99">
        <f t="shared" si="2"/>
        <v>3.540375</v>
      </c>
      <c r="Y99">
        <f t="shared" si="2"/>
        <v>0</v>
      </c>
      <c r="Z99">
        <f t="shared" si="2"/>
        <v>0.21586399999999994</v>
      </c>
      <c r="AA99">
        <f t="shared" si="2"/>
        <v>0.51348972999999953</v>
      </c>
      <c r="AB99">
        <f t="shared" si="2"/>
        <v>0.79624598325000062</v>
      </c>
      <c r="AC99">
        <f t="shared" si="2"/>
        <v>0.57045543800000054</v>
      </c>
      <c r="AD99">
        <f t="shared" si="2"/>
        <v>0.32695786224999973</v>
      </c>
      <c r="AE99">
        <f t="shared" si="2"/>
        <v>1.2476930159999982</v>
      </c>
      <c r="AF99">
        <f t="shared" si="2"/>
        <v>0.18418564474999971</v>
      </c>
      <c r="AG99">
        <f t="shared" si="2"/>
        <v>1.0108369200000025</v>
      </c>
      <c r="AH99">
        <f t="shared" si="2"/>
        <v>1.5580668079999997</v>
      </c>
      <c r="AI99">
        <f t="shared" si="2"/>
        <v>0.1876547995</v>
      </c>
      <c r="AJ99">
        <f t="shared" si="2"/>
        <v>0</v>
      </c>
      <c r="AK99">
        <f t="shared" si="2"/>
        <v>1.3543040160000015</v>
      </c>
      <c r="AL99">
        <f t="shared" si="2"/>
        <v>1.7112773999999962</v>
      </c>
      <c r="AM99">
        <f t="shared" si="2"/>
        <v>0.39813275999999903</v>
      </c>
      <c r="AN99">
        <f t="shared" si="2"/>
        <v>2.428473599999998E-2</v>
      </c>
      <c r="AO99">
        <f t="shared" si="2"/>
        <v>0</v>
      </c>
      <c r="AP99">
        <f t="shared" si="2"/>
        <v>4.7204850000000069E-2</v>
      </c>
      <c r="AQ99">
        <f t="shared" si="2"/>
        <v>0.25957240725000014</v>
      </c>
      <c r="AR99">
        <f t="shared" si="2"/>
        <v>0.82965599999999962</v>
      </c>
      <c r="AS99">
        <f t="shared" si="2"/>
        <v>0.81465760500000062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2.4528890249999998E-2</v>
      </c>
      <c r="BA99">
        <f t="shared" si="3"/>
        <v>1.7658755000000002E-2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81.342222425749966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10.306100000000001</v>
      </c>
      <c r="E3">
        <v>0</v>
      </c>
      <c r="F3">
        <v>0</v>
      </c>
      <c r="G3">
        <v>19.325800000000001</v>
      </c>
      <c r="H3">
        <v>0</v>
      </c>
      <c r="I3">
        <v>0</v>
      </c>
      <c r="J3">
        <v>24</v>
      </c>
      <c r="K3">
        <v>688.24901399999999</v>
      </c>
      <c r="L3">
        <v>438.59606000000002</v>
      </c>
      <c r="M3">
        <v>93.32</v>
      </c>
      <c r="N3">
        <v>119.59</v>
      </c>
      <c r="O3">
        <v>125.29529100000001</v>
      </c>
      <c r="P3">
        <v>142</v>
      </c>
      <c r="Q3">
        <v>20.755001</v>
      </c>
      <c r="R3">
        <v>43.0443</v>
      </c>
      <c r="S3">
        <v>26.717787000000001</v>
      </c>
      <c r="T3">
        <v>0</v>
      </c>
      <c r="U3">
        <v>418.77</v>
      </c>
      <c r="V3">
        <v>18.14</v>
      </c>
      <c r="W3">
        <v>43.704000000000001</v>
      </c>
      <c r="X3">
        <v>147.5155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42.118205000000003</v>
      </c>
      <c r="AH3">
        <v>59.449289999999998</v>
      </c>
      <c r="AI3">
        <v>0</v>
      </c>
      <c r="AJ3">
        <v>0</v>
      </c>
      <c r="AK3">
        <v>56.429333999999997</v>
      </c>
      <c r="AL3">
        <v>84.9422</v>
      </c>
      <c r="AM3">
        <v>16.588864999999998</v>
      </c>
      <c r="AN3">
        <v>1.00939</v>
      </c>
      <c r="AO3">
        <v>0</v>
      </c>
      <c r="AP3">
        <v>5.6364000000000001</v>
      </c>
      <c r="AQ3">
        <v>26.273875</v>
      </c>
      <c r="AR3">
        <v>37.536000000000001</v>
      </c>
      <c r="AS3">
        <v>34.438056000000003</v>
      </c>
      <c r="AT3">
        <v>16.139927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0.67763200000000001</v>
      </c>
      <c r="BB3">
        <v>1.4417500000000001</v>
      </c>
      <c r="BC3">
        <v>69.67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3033.3291640000002</v>
      </c>
    </row>
    <row r="4" spans="1:117">
      <c r="A4" t="s">
        <v>46</v>
      </c>
      <c r="B4">
        <v>0</v>
      </c>
      <c r="C4">
        <v>0</v>
      </c>
      <c r="D4">
        <v>10.306100000000001</v>
      </c>
      <c r="E4">
        <v>0</v>
      </c>
      <c r="F4">
        <v>0</v>
      </c>
      <c r="G4">
        <v>19.325800000000001</v>
      </c>
      <c r="H4">
        <v>0</v>
      </c>
      <c r="I4">
        <v>0</v>
      </c>
      <c r="J4">
        <v>24</v>
      </c>
      <c r="K4">
        <v>688.24901399999999</v>
      </c>
      <c r="L4">
        <v>438.59606000000002</v>
      </c>
      <c r="M4">
        <v>93.32</v>
      </c>
      <c r="N4">
        <v>119.59</v>
      </c>
      <c r="O4">
        <v>125.29529100000001</v>
      </c>
      <c r="P4">
        <v>142</v>
      </c>
      <c r="Q4">
        <v>20.755001</v>
      </c>
      <c r="R4">
        <v>43.0443</v>
      </c>
      <c r="S4">
        <v>26.717787000000001</v>
      </c>
      <c r="T4">
        <v>0</v>
      </c>
      <c r="U4">
        <v>418.77</v>
      </c>
      <c r="V4">
        <v>18.14</v>
      </c>
      <c r="W4">
        <v>43.704000000000001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42.118205000000003</v>
      </c>
      <c r="AH4">
        <v>59.449289999999998</v>
      </c>
      <c r="AI4">
        <v>0</v>
      </c>
      <c r="AJ4">
        <v>0</v>
      </c>
      <c r="AK4">
        <v>56.429333999999997</v>
      </c>
      <c r="AL4">
        <v>84.9422</v>
      </c>
      <c r="AM4">
        <v>16.588864999999998</v>
      </c>
      <c r="AN4">
        <v>1.00939</v>
      </c>
      <c r="AO4">
        <v>0</v>
      </c>
      <c r="AP4">
        <v>5.6364000000000001</v>
      </c>
      <c r="AQ4">
        <v>26.273875</v>
      </c>
      <c r="AR4">
        <v>37.536000000000001</v>
      </c>
      <c r="AS4">
        <v>34.438056000000003</v>
      </c>
      <c r="AT4">
        <v>16.107754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0.67763200000000001</v>
      </c>
      <c r="BB4">
        <v>1.4417500000000001</v>
      </c>
      <c r="BC4">
        <v>68.67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3032.2969910000002</v>
      </c>
    </row>
    <row r="5" spans="1:117">
      <c r="A5" t="s">
        <v>47</v>
      </c>
      <c r="B5">
        <v>0</v>
      </c>
      <c r="C5">
        <v>0</v>
      </c>
      <c r="D5">
        <v>10.306100000000001</v>
      </c>
      <c r="E5">
        <v>0</v>
      </c>
      <c r="F5">
        <v>0</v>
      </c>
      <c r="G5">
        <v>19.325800000000001</v>
      </c>
      <c r="H5">
        <v>0</v>
      </c>
      <c r="I5">
        <v>0</v>
      </c>
      <c r="J5">
        <v>24</v>
      </c>
      <c r="K5">
        <v>688.24901399999999</v>
      </c>
      <c r="L5">
        <v>438.59606000000002</v>
      </c>
      <c r="M5">
        <v>93.32</v>
      </c>
      <c r="N5">
        <v>119.59</v>
      </c>
      <c r="O5">
        <v>125.29529100000001</v>
      </c>
      <c r="P5">
        <v>142</v>
      </c>
      <c r="Q5">
        <v>20.755001</v>
      </c>
      <c r="R5">
        <v>43.0443</v>
      </c>
      <c r="S5">
        <v>26.717787000000001</v>
      </c>
      <c r="T5">
        <v>0</v>
      </c>
      <c r="U5">
        <v>418.77</v>
      </c>
      <c r="V5">
        <v>18.14</v>
      </c>
      <c r="W5">
        <v>43.704000000000001</v>
      </c>
      <c r="X5">
        <v>147.5155</v>
      </c>
      <c r="Y5">
        <v>0</v>
      </c>
      <c r="Z5">
        <v>6.5537999999999998</v>
      </c>
      <c r="AA5">
        <v>28.045000000000002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42.118205000000003</v>
      </c>
      <c r="AH5">
        <v>59.449289999999998</v>
      </c>
      <c r="AI5">
        <v>0</v>
      </c>
      <c r="AJ5">
        <v>0</v>
      </c>
      <c r="AK5">
        <v>56.429333999999997</v>
      </c>
      <c r="AL5">
        <v>84.9422</v>
      </c>
      <c r="AM5">
        <v>16.588864999999998</v>
      </c>
      <c r="AN5">
        <v>1.00939</v>
      </c>
      <c r="AO5">
        <v>0</v>
      </c>
      <c r="AP5">
        <v>5.6364000000000001</v>
      </c>
      <c r="AQ5">
        <v>26.273875</v>
      </c>
      <c r="AR5">
        <v>37.536000000000001</v>
      </c>
      <c r="AS5">
        <v>34.438056000000003</v>
      </c>
      <c r="AT5">
        <v>15.401529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65.67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3014.4876860000004</v>
      </c>
    </row>
    <row r="6" spans="1:117">
      <c r="A6" t="s">
        <v>48</v>
      </c>
      <c r="B6">
        <v>0</v>
      </c>
      <c r="C6">
        <v>0</v>
      </c>
      <c r="D6">
        <v>10.306100000000001</v>
      </c>
      <c r="E6">
        <v>0</v>
      </c>
      <c r="F6">
        <v>0</v>
      </c>
      <c r="G6">
        <v>19.325800000000001</v>
      </c>
      <c r="H6">
        <v>0</v>
      </c>
      <c r="I6">
        <v>0</v>
      </c>
      <c r="J6">
        <v>24</v>
      </c>
      <c r="K6">
        <v>688.24901399999999</v>
      </c>
      <c r="L6">
        <v>438.59606000000002</v>
      </c>
      <c r="M6">
        <v>93.32</v>
      </c>
      <c r="N6">
        <v>119.59</v>
      </c>
      <c r="O6">
        <v>125.29529100000001</v>
      </c>
      <c r="P6">
        <v>142</v>
      </c>
      <c r="Q6">
        <v>20.755001</v>
      </c>
      <c r="R6">
        <v>43.0443</v>
      </c>
      <c r="S6">
        <v>26.717787000000001</v>
      </c>
      <c r="T6">
        <v>0</v>
      </c>
      <c r="U6">
        <v>418.77</v>
      </c>
      <c r="V6">
        <v>18.14</v>
      </c>
      <c r="W6">
        <v>43.704000000000001</v>
      </c>
      <c r="X6">
        <v>147.5155</v>
      </c>
      <c r="Y6">
        <v>0</v>
      </c>
      <c r="Z6">
        <v>6.5537999999999998</v>
      </c>
      <c r="AA6">
        <v>28.045000000000002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42.118205000000003</v>
      </c>
      <c r="AH6">
        <v>59.449289999999998</v>
      </c>
      <c r="AI6">
        <v>0</v>
      </c>
      <c r="AJ6">
        <v>0</v>
      </c>
      <c r="AK6">
        <v>56.429333999999997</v>
      </c>
      <c r="AL6">
        <v>84.9422</v>
      </c>
      <c r="AM6">
        <v>16.588864999999998</v>
      </c>
      <c r="AN6">
        <v>1.00939</v>
      </c>
      <c r="AO6">
        <v>0</v>
      </c>
      <c r="AP6">
        <v>5.6364000000000001</v>
      </c>
      <c r="AQ6">
        <v>26.273875</v>
      </c>
      <c r="AR6">
        <v>37.536000000000001</v>
      </c>
      <c r="AS6">
        <v>34.438056000000003</v>
      </c>
      <c r="AT6">
        <v>15.752048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63.67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3012.838205</v>
      </c>
    </row>
    <row r="7" spans="1:117">
      <c r="A7" t="s">
        <v>49</v>
      </c>
      <c r="B7">
        <v>0</v>
      </c>
      <c r="C7">
        <v>0</v>
      </c>
      <c r="D7">
        <v>10.306100000000001</v>
      </c>
      <c r="E7">
        <v>0</v>
      </c>
      <c r="F7">
        <v>0</v>
      </c>
      <c r="G7">
        <v>19.325800000000001</v>
      </c>
      <c r="H7">
        <v>0</v>
      </c>
      <c r="I7">
        <v>0</v>
      </c>
      <c r="J7">
        <v>24</v>
      </c>
      <c r="K7">
        <v>688.24901399999999</v>
      </c>
      <c r="L7">
        <v>438.59606000000002</v>
      </c>
      <c r="M7">
        <v>93.32</v>
      </c>
      <c r="N7">
        <v>119.59</v>
      </c>
      <c r="O7">
        <v>125.29529100000001</v>
      </c>
      <c r="P7">
        <v>142</v>
      </c>
      <c r="Q7">
        <v>20.755001</v>
      </c>
      <c r="R7">
        <v>43.0443</v>
      </c>
      <c r="S7">
        <v>26.717787000000001</v>
      </c>
      <c r="T7">
        <v>0</v>
      </c>
      <c r="U7">
        <v>418.77</v>
      </c>
      <c r="V7">
        <v>18.14</v>
      </c>
      <c r="W7">
        <v>43.704000000000001</v>
      </c>
      <c r="X7">
        <v>147.5155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42.118205000000003</v>
      </c>
      <c r="AH7">
        <v>59.449289999999998</v>
      </c>
      <c r="AI7">
        <v>0</v>
      </c>
      <c r="AJ7">
        <v>0</v>
      </c>
      <c r="AK7">
        <v>56.429333999999997</v>
      </c>
      <c r="AL7">
        <v>84.9422</v>
      </c>
      <c r="AM7">
        <v>16.588864999999998</v>
      </c>
      <c r="AN7">
        <v>1.00939</v>
      </c>
      <c r="AO7">
        <v>0</v>
      </c>
      <c r="AP7">
        <v>0.51239999999999997</v>
      </c>
      <c r="AQ7">
        <v>26.273875</v>
      </c>
      <c r="AR7">
        <v>37.536000000000001</v>
      </c>
      <c r="AS7">
        <v>34.438056000000003</v>
      </c>
      <c r="AT7">
        <v>16.230732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68.67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3012.5856090000002</v>
      </c>
    </row>
    <row r="8" spans="1:117">
      <c r="A8" t="s">
        <v>50</v>
      </c>
      <c r="B8">
        <v>0</v>
      </c>
      <c r="C8">
        <v>0</v>
      </c>
      <c r="D8">
        <v>10.306100000000001</v>
      </c>
      <c r="E8">
        <v>0</v>
      </c>
      <c r="F8">
        <v>0</v>
      </c>
      <c r="G8">
        <v>19.325800000000001</v>
      </c>
      <c r="H8">
        <v>0</v>
      </c>
      <c r="I8">
        <v>0</v>
      </c>
      <c r="J8">
        <v>24</v>
      </c>
      <c r="K8">
        <v>688.24901399999999</v>
      </c>
      <c r="L8">
        <v>438.59606000000002</v>
      </c>
      <c r="M8">
        <v>93.32</v>
      </c>
      <c r="N8">
        <v>119.59</v>
      </c>
      <c r="O8">
        <v>125.29529100000001</v>
      </c>
      <c r="P8">
        <v>142</v>
      </c>
      <c r="Q8">
        <v>20.755001</v>
      </c>
      <c r="R8">
        <v>43.0443</v>
      </c>
      <c r="S8">
        <v>26.717787000000001</v>
      </c>
      <c r="T8">
        <v>0</v>
      </c>
      <c r="U8">
        <v>418.77</v>
      </c>
      <c r="V8">
        <v>18.14</v>
      </c>
      <c r="W8">
        <v>43.704000000000001</v>
      </c>
      <c r="X8">
        <v>147.5155</v>
      </c>
      <c r="Y8">
        <v>0</v>
      </c>
      <c r="Z8">
        <v>6.5537999999999998</v>
      </c>
      <c r="AA8">
        <v>28.045000000000002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42.118205000000003</v>
      </c>
      <c r="AH8">
        <v>59.449289999999998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0.51239999999999997</v>
      </c>
      <c r="AQ8">
        <v>26.273875</v>
      </c>
      <c r="AR8">
        <v>37.536000000000001</v>
      </c>
      <c r="AS8">
        <v>34.438056000000003</v>
      </c>
      <c r="AT8">
        <v>16.109024000000002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64.67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3008.4639010000001</v>
      </c>
    </row>
    <row r="9" spans="1:117">
      <c r="A9" t="s">
        <v>51</v>
      </c>
      <c r="B9">
        <v>0</v>
      </c>
      <c r="C9">
        <v>0</v>
      </c>
      <c r="D9">
        <v>10.306100000000001</v>
      </c>
      <c r="E9">
        <v>0</v>
      </c>
      <c r="F9">
        <v>0</v>
      </c>
      <c r="G9">
        <v>19.325800000000001</v>
      </c>
      <c r="H9">
        <v>0</v>
      </c>
      <c r="I9">
        <v>0</v>
      </c>
      <c r="J9">
        <v>24</v>
      </c>
      <c r="K9">
        <v>688.24901399999999</v>
      </c>
      <c r="L9">
        <v>438.59606000000002</v>
      </c>
      <c r="M9">
        <v>93.32</v>
      </c>
      <c r="N9">
        <v>119.59</v>
      </c>
      <c r="O9">
        <v>125.29529100000001</v>
      </c>
      <c r="P9">
        <v>142</v>
      </c>
      <c r="Q9">
        <v>20.755001</v>
      </c>
      <c r="R9">
        <v>43.0443</v>
      </c>
      <c r="S9">
        <v>26.717787000000001</v>
      </c>
      <c r="T9">
        <v>0</v>
      </c>
      <c r="U9">
        <v>418.77</v>
      </c>
      <c r="V9">
        <v>18.14</v>
      </c>
      <c r="W9">
        <v>43.704000000000001</v>
      </c>
      <c r="X9">
        <v>147.5155</v>
      </c>
      <c r="Y9">
        <v>0</v>
      </c>
      <c r="Z9">
        <v>6.5537999999999998</v>
      </c>
      <c r="AA9">
        <v>28.045000000000002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42.118205000000003</v>
      </c>
      <c r="AH9">
        <v>59.449289999999998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9.4794</v>
      </c>
      <c r="AQ9">
        <v>26.273875</v>
      </c>
      <c r="AR9">
        <v>37.536000000000001</v>
      </c>
      <c r="AS9">
        <v>33.873497</v>
      </c>
      <c r="AT9">
        <v>16.142890000000001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65.67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3017.9002080000005</v>
      </c>
    </row>
    <row r="10" spans="1:117">
      <c r="A10" t="s">
        <v>52</v>
      </c>
      <c r="B10">
        <v>0</v>
      </c>
      <c r="C10">
        <v>0</v>
      </c>
      <c r="D10">
        <v>10.306100000000001</v>
      </c>
      <c r="E10">
        <v>0</v>
      </c>
      <c r="F10">
        <v>0</v>
      </c>
      <c r="G10">
        <v>19.325800000000001</v>
      </c>
      <c r="H10">
        <v>0</v>
      </c>
      <c r="I10">
        <v>0</v>
      </c>
      <c r="J10">
        <v>24</v>
      </c>
      <c r="K10">
        <v>688.24901399999999</v>
      </c>
      <c r="L10">
        <v>438.59606000000002</v>
      </c>
      <c r="M10">
        <v>93.32</v>
      </c>
      <c r="N10">
        <v>119.59</v>
      </c>
      <c r="O10">
        <v>125.29529100000001</v>
      </c>
      <c r="P10">
        <v>142</v>
      </c>
      <c r="Q10">
        <v>20.755001</v>
      </c>
      <c r="R10">
        <v>43.0443</v>
      </c>
      <c r="S10">
        <v>26.717787000000001</v>
      </c>
      <c r="T10">
        <v>0</v>
      </c>
      <c r="U10">
        <v>418.77</v>
      </c>
      <c r="V10">
        <v>18.14</v>
      </c>
      <c r="W10">
        <v>43.704000000000001</v>
      </c>
      <c r="X10">
        <v>147.5155</v>
      </c>
      <c r="Y10">
        <v>0</v>
      </c>
      <c r="Z10">
        <v>6.5537999999999998</v>
      </c>
      <c r="AA10">
        <v>28.045000000000002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42.118205000000003</v>
      </c>
      <c r="AH10">
        <v>59.449289999999998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9.4794</v>
      </c>
      <c r="AQ10">
        <v>26.273875</v>
      </c>
      <c r="AR10">
        <v>37.536000000000001</v>
      </c>
      <c r="AS10">
        <v>33.873497</v>
      </c>
      <c r="AT10">
        <v>15.468415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64.67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3016.2257330000002</v>
      </c>
    </row>
    <row r="11" spans="1:117">
      <c r="A11" t="s">
        <v>53</v>
      </c>
      <c r="B11">
        <v>0</v>
      </c>
      <c r="C11">
        <v>0</v>
      </c>
      <c r="D11">
        <v>20.094698999999999</v>
      </c>
      <c r="E11">
        <v>0</v>
      </c>
      <c r="F11">
        <v>0</v>
      </c>
      <c r="G11">
        <v>19.325800000000001</v>
      </c>
      <c r="H11">
        <v>0</v>
      </c>
      <c r="I11">
        <v>0</v>
      </c>
      <c r="J11">
        <v>24</v>
      </c>
      <c r="K11">
        <v>598.58929999999998</v>
      </c>
      <c r="L11">
        <v>438.59606000000002</v>
      </c>
      <c r="M11">
        <v>93.32</v>
      </c>
      <c r="N11">
        <v>119.59</v>
      </c>
      <c r="O11">
        <v>125.29529100000001</v>
      </c>
      <c r="P11">
        <v>142</v>
      </c>
      <c r="Q11">
        <v>20.755001</v>
      </c>
      <c r="R11">
        <v>43.0443</v>
      </c>
      <c r="S11">
        <v>26.717787000000001</v>
      </c>
      <c r="T11">
        <v>0</v>
      </c>
      <c r="U11">
        <v>418.77</v>
      </c>
      <c r="V11">
        <v>18.14</v>
      </c>
      <c r="W11">
        <v>43.704000000000001</v>
      </c>
      <c r="X11">
        <v>147.5155</v>
      </c>
      <c r="Y11">
        <v>0</v>
      </c>
      <c r="Z11">
        <v>6.5537999999999998</v>
      </c>
      <c r="AA11">
        <v>28.045000000000002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42.118205000000003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37.536000000000001</v>
      </c>
      <c r="AS11">
        <v>33.873497</v>
      </c>
      <c r="AT11">
        <v>15.257066999999999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30.67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2875.6895700000005</v>
      </c>
    </row>
    <row r="12" spans="1:117">
      <c r="A12" t="s">
        <v>54</v>
      </c>
      <c r="B12">
        <v>0</v>
      </c>
      <c r="C12">
        <v>0</v>
      </c>
      <c r="D12">
        <v>20.094698999999999</v>
      </c>
      <c r="E12">
        <v>0</v>
      </c>
      <c r="F12">
        <v>0</v>
      </c>
      <c r="G12">
        <v>19.325800000000001</v>
      </c>
      <c r="H12">
        <v>0</v>
      </c>
      <c r="I12">
        <v>0</v>
      </c>
      <c r="J12">
        <v>24</v>
      </c>
      <c r="K12">
        <v>553.58929999999998</v>
      </c>
      <c r="L12">
        <v>438.59606000000002</v>
      </c>
      <c r="M12">
        <v>93.32</v>
      </c>
      <c r="N12">
        <v>119.59</v>
      </c>
      <c r="O12">
        <v>125.29529100000001</v>
      </c>
      <c r="P12">
        <v>142</v>
      </c>
      <c r="Q12">
        <v>20.755001</v>
      </c>
      <c r="R12">
        <v>43.0443</v>
      </c>
      <c r="S12">
        <v>26.717787000000001</v>
      </c>
      <c r="T12">
        <v>0</v>
      </c>
      <c r="U12">
        <v>418.77</v>
      </c>
      <c r="V12">
        <v>18.14</v>
      </c>
      <c r="W12">
        <v>43.704000000000001</v>
      </c>
      <c r="X12">
        <v>147.5155</v>
      </c>
      <c r="Y12">
        <v>0</v>
      </c>
      <c r="Z12">
        <v>6.5537999999999998</v>
      </c>
      <c r="AA12">
        <v>28.045000000000002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42.118205000000003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39.744</v>
      </c>
      <c r="AS12">
        <v>33.873497</v>
      </c>
      <c r="AT12">
        <v>15.972181000000001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31.67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2834.6126840000011</v>
      </c>
    </row>
    <row r="13" spans="1:117">
      <c r="A13" t="s">
        <v>55</v>
      </c>
      <c r="B13">
        <v>0</v>
      </c>
      <c r="C13">
        <v>0</v>
      </c>
      <c r="D13">
        <v>3.7884319999999998</v>
      </c>
      <c r="E13">
        <v>0</v>
      </c>
      <c r="F13">
        <v>0</v>
      </c>
      <c r="G13">
        <v>19.325800000000001</v>
      </c>
      <c r="H13">
        <v>0</v>
      </c>
      <c r="I13">
        <v>0</v>
      </c>
      <c r="J13">
        <v>24</v>
      </c>
      <c r="K13">
        <v>524.58929999999998</v>
      </c>
      <c r="L13">
        <v>442.93606</v>
      </c>
      <c r="M13">
        <v>93.32</v>
      </c>
      <c r="N13">
        <v>119.59</v>
      </c>
      <c r="O13">
        <v>125.29529100000001</v>
      </c>
      <c r="P13">
        <v>142</v>
      </c>
      <c r="Q13">
        <v>20.755001</v>
      </c>
      <c r="R13">
        <v>43.0443</v>
      </c>
      <c r="S13">
        <v>26.717787000000001</v>
      </c>
      <c r="T13">
        <v>0</v>
      </c>
      <c r="U13">
        <v>418.77</v>
      </c>
      <c r="V13">
        <v>18.14</v>
      </c>
      <c r="W13">
        <v>43.704000000000001</v>
      </c>
      <c r="X13">
        <v>147.5155</v>
      </c>
      <c r="Y13">
        <v>0</v>
      </c>
      <c r="Z13">
        <v>6.5537999999999998</v>
      </c>
      <c r="AA13">
        <v>28.045000000000002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42.118205000000003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1.00939</v>
      </c>
      <c r="AO13">
        <v>0</v>
      </c>
      <c r="AP13">
        <v>1.1529</v>
      </c>
      <c r="AQ13">
        <v>26.273875</v>
      </c>
      <c r="AR13">
        <v>39.744</v>
      </c>
      <c r="AS13">
        <v>33.873497</v>
      </c>
      <c r="AT13">
        <v>15.842007000000001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29.67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2791.5162430000009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19.325800000000001</v>
      </c>
      <c r="H14">
        <v>0</v>
      </c>
      <c r="I14">
        <v>0</v>
      </c>
      <c r="J14">
        <v>24</v>
      </c>
      <c r="K14">
        <v>494.58929999999998</v>
      </c>
      <c r="L14">
        <v>442.93606</v>
      </c>
      <c r="M14">
        <v>93.32</v>
      </c>
      <c r="N14">
        <v>119.59</v>
      </c>
      <c r="O14">
        <v>125.29529100000001</v>
      </c>
      <c r="P14">
        <v>142</v>
      </c>
      <c r="Q14">
        <v>20.755001</v>
      </c>
      <c r="R14">
        <v>43.0443</v>
      </c>
      <c r="S14">
        <v>26.717787000000001</v>
      </c>
      <c r="T14">
        <v>0</v>
      </c>
      <c r="U14">
        <v>418.77</v>
      </c>
      <c r="V14">
        <v>18.14</v>
      </c>
      <c r="W14">
        <v>43.704000000000001</v>
      </c>
      <c r="X14">
        <v>147.5155</v>
      </c>
      <c r="Y14">
        <v>0</v>
      </c>
      <c r="Z14">
        <v>6.5537999999999998</v>
      </c>
      <c r="AA14">
        <v>28.045000000000002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42.118205000000003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1.1529</v>
      </c>
      <c r="AQ14">
        <v>26.273875</v>
      </c>
      <c r="AR14">
        <v>37.536000000000001</v>
      </c>
      <c r="AS14">
        <v>33.873497</v>
      </c>
      <c r="AT14">
        <v>18.000050000000002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29.67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2757.6778540000009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2.8294440000000001</v>
      </c>
      <c r="H15">
        <v>0</v>
      </c>
      <c r="I15">
        <v>0</v>
      </c>
      <c r="J15">
        <v>6.8571429999999998</v>
      </c>
      <c r="K15">
        <v>444.58929999999998</v>
      </c>
      <c r="L15">
        <v>506.44605999999999</v>
      </c>
      <c r="M15">
        <v>93.32</v>
      </c>
      <c r="N15">
        <v>119.59</v>
      </c>
      <c r="O15">
        <v>125.29529100000001</v>
      </c>
      <c r="P15">
        <v>142</v>
      </c>
      <c r="Q15">
        <v>20.755001</v>
      </c>
      <c r="R15">
        <v>43.0443</v>
      </c>
      <c r="S15">
        <v>26.717787000000001</v>
      </c>
      <c r="T15">
        <v>0</v>
      </c>
      <c r="U15">
        <v>418.77</v>
      </c>
      <c r="V15">
        <v>18.14</v>
      </c>
      <c r="W15">
        <v>43.704000000000001</v>
      </c>
      <c r="X15">
        <v>147.5155</v>
      </c>
      <c r="Y15">
        <v>0</v>
      </c>
      <c r="Z15">
        <v>6.5537999999999998</v>
      </c>
      <c r="AA15">
        <v>28.045000000000002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42.118205000000003</v>
      </c>
      <c r="AH15">
        <v>59.449289999999998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1.00939</v>
      </c>
      <c r="AO15">
        <v>0</v>
      </c>
      <c r="AP15">
        <v>1.1529</v>
      </c>
      <c r="AQ15">
        <v>26.273875</v>
      </c>
      <c r="AR15">
        <v>37.536000000000001</v>
      </c>
      <c r="AS15">
        <v>33.873497</v>
      </c>
      <c r="AT15">
        <v>18.000050000000002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22.67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2730.5486410000008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444.58929999999998</v>
      </c>
      <c r="L16">
        <v>500.31605999999999</v>
      </c>
      <c r="M16">
        <v>93.32</v>
      </c>
      <c r="N16">
        <v>119.59</v>
      </c>
      <c r="O16">
        <v>125.29529100000001</v>
      </c>
      <c r="P16">
        <v>142</v>
      </c>
      <c r="Q16">
        <v>14.549899999999999</v>
      </c>
      <c r="R16">
        <v>43.0443</v>
      </c>
      <c r="S16">
        <v>23.248055000000001</v>
      </c>
      <c r="T16">
        <v>0</v>
      </c>
      <c r="U16">
        <v>418.77</v>
      </c>
      <c r="V16">
        <v>18.14</v>
      </c>
      <c r="W16">
        <v>43.704000000000001</v>
      </c>
      <c r="X16">
        <v>147.5155</v>
      </c>
      <c r="Y16">
        <v>0</v>
      </c>
      <c r="Z16">
        <v>6.5537999999999998</v>
      </c>
      <c r="AA16">
        <v>28.045000000000002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42.118205000000003</v>
      </c>
      <c r="AH16">
        <v>59.449289999999998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1.00939</v>
      </c>
      <c r="AO16">
        <v>0</v>
      </c>
      <c r="AP16">
        <v>1.1529</v>
      </c>
      <c r="AQ16">
        <v>26.273875</v>
      </c>
      <c r="AR16">
        <v>37.536000000000001</v>
      </c>
      <c r="AS16">
        <v>33.873497</v>
      </c>
      <c r="AT16">
        <v>16.270524999999999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22.67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2703.3276960000007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444.58929999999998</v>
      </c>
      <c r="L17">
        <v>500.31605999999999</v>
      </c>
      <c r="M17">
        <v>93.32</v>
      </c>
      <c r="N17">
        <v>119.59</v>
      </c>
      <c r="O17">
        <v>125.29529100000001</v>
      </c>
      <c r="P17">
        <v>142</v>
      </c>
      <c r="Q17">
        <v>14.549899999999999</v>
      </c>
      <c r="R17">
        <v>29.833500000000001</v>
      </c>
      <c r="S17">
        <v>18.942359</v>
      </c>
      <c r="T17">
        <v>0</v>
      </c>
      <c r="U17">
        <v>418.77</v>
      </c>
      <c r="V17">
        <v>18.14</v>
      </c>
      <c r="W17">
        <v>43.704000000000001</v>
      </c>
      <c r="X17">
        <v>147.5155</v>
      </c>
      <c r="Y17">
        <v>0</v>
      </c>
      <c r="Z17">
        <v>6.5537999999999998</v>
      </c>
      <c r="AA17">
        <v>28.045000000000002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42.118205000000003</v>
      </c>
      <c r="AH17">
        <v>59.449289999999998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1.00939</v>
      </c>
      <c r="AO17">
        <v>0</v>
      </c>
      <c r="AP17">
        <v>1.1529</v>
      </c>
      <c r="AQ17">
        <v>26.273875</v>
      </c>
      <c r="AR17">
        <v>37.536000000000001</v>
      </c>
      <c r="AS17">
        <v>33.873497</v>
      </c>
      <c r="AT17">
        <v>16.689306999999999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21.67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2676.7865310000007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444.58929999999998</v>
      </c>
      <c r="L18">
        <v>500.31605999999999</v>
      </c>
      <c r="M18">
        <v>93.32</v>
      </c>
      <c r="N18">
        <v>119.59</v>
      </c>
      <c r="O18">
        <v>125.29529100000001</v>
      </c>
      <c r="P18">
        <v>142</v>
      </c>
      <c r="Q18">
        <v>14.549899999999999</v>
      </c>
      <c r="R18">
        <v>29.833500000000001</v>
      </c>
      <c r="S18">
        <v>18.837399999999999</v>
      </c>
      <c r="T18">
        <v>0</v>
      </c>
      <c r="U18">
        <v>418.77</v>
      </c>
      <c r="V18">
        <v>18.14</v>
      </c>
      <c r="W18">
        <v>43.704000000000001</v>
      </c>
      <c r="X18">
        <v>147.5155</v>
      </c>
      <c r="Y18">
        <v>0</v>
      </c>
      <c r="Z18">
        <v>6.5537999999999998</v>
      </c>
      <c r="AA18">
        <v>28.045000000000002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42.118205000000003</v>
      </c>
      <c r="AH18">
        <v>59.449289999999998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1.00939</v>
      </c>
      <c r="AO18">
        <v>0</v>
      </c>
      <c r="AP18">
        <v>1.1529</v>
      </c>
      <c r="AQ18">
        <v>26.273875</v>
      </c>
      <c r="AR18">
        <v>37.536000000000001</v>
      </c>
      <c r="AS18">
        <v>33.873497</v>
      </c>
      <c r="AT18">
        <v>15.505563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0.60728000000000004</v>
      </c>
      <c r="BA18">
        <v>0.67763200000000001</v>
      </c>
      <c r="BB18">
        <v>1.4417500000000001</v>
      </c>
      <c r="BC18">
        <v>19.670000000000002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2674.1051080000007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444.58929999999998</v>
      </c>
      <c r="L19">
        <v>500.31605999999999</v>
      </c>
      <c r="M19">
        <v>93.32</v>
      </c>
      <c r="N19">
        <v>119.59</v>
      </c>
      <c r="O19">
        <v>125.29529100000001</v>
      </c>
      <c r="P19">
        <v>142</v>
      </c>
      <c r="Q19">
        <v>14.549899999999999</v>
      </c>
      <c r="R19">
        <v>29.833500000000001</v>
      </c>
      <c r="S19">
        <v>18.837399999999999</v>
      </c>
      <c r="T19">
        <v>0</v>
      </c>
      <c r="U19">
        <v>418.77</v>
      </c>
      <c r="V19">
        <v>18.14</v>
      </c>
      <c r="W19">
        <v>43.704000000000001</v>
      </c>
      <c r="X19">
        <v>147.5155</v>
      </c>
      <c r="Y19">
        <v>0</v>
      </c>
      <c r="Z19">
        <v>6.5537999999999998</v>
      </c>
      <c r="AA19">
        <v>28.045000000000002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42.118205000000003</v>
      </c>
      <c r="AH19">
        <v>59.449289999999998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1.00939</v>
      </c>
      <c r="AO19">
        <v>0</v>
      </c>
      <c r="AP19">
        <v>1.1529</v>
      </c>
      <c r="AQ19">
        <v>26.273875</v>
      </c>
      <c r="AR19">
        <v>37.536000000000001</v>
      </c>
      <c r="AS19">
        <v>33.873497</v>
      </c>
      <c r="AT19">
        <v>16.72034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0.60728000000000004</v>
      </c>
      <c r="BA19">
        <v>0.67763200000000001</v>
      </c>
      <c r="BB19">
        <v>1.4417500000000001</v>
      </c>
      <c r="BC19">
        <v>19.670000000000002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2675.3198850000003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444.58929999999998</v>
      </c>
      <c r="L20">
        <v>500.31605999999999</v>
      </c>
      <c r="M20">
        <v>93.32</v>
      </c>
      <c r="N20">
        <v>119.59</v>
      </c>
      <c r="O20">
        <v>125.29529100000001</v>
      </c>
      <c r="P20">
        <v>142</v>
      </c>
      <c r="Q20">
        <v>14.549899999999999</v>
      </c>
      <c r="R20">
        <v>29.833500000000001</v>
      </c>
      <c r="S20">
        <v>18.837399999999999</v>
      </c>
      <c r="T20">
        <v>0</v>
      </c>
      <c r="U20">
        <v>418.77</v>
      </c>
      <c r="V20">
        <v>13.172800000000001</v>
      </c>
      <c r="W20">
        <v>32.020699999999998</v>
      </c>
      <c r="X20">
        <v>146.7277</v>
      </c>
      <c r="Y20">
        <v>0</v>
      </c>
      <c r="Z20">
        <v>6.5537999999999998</v>
      </c>
      <c r="AA20">
        <v>28.045000000000002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42.118205000000003</v>
      </c>
      <c r="AH20">
        <v>59.449289999999998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1.00939</v>
      </c>
      <c r="AO20">
        <v>0</v>
      </c>
      <c r="AP20">
        <v>1.1529</v>
      </c>
      <c r="AQ20">
        <v>17.515916000000001</v>
      </c>
      <c r="AR20">
        <v>37.536000000000001</v>
      </c>
      <c r="AS20">
        <v>33.873497</v>
      </c>
      <c r="AT20">
        <v>18.000050000000002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0.60728000000000004</v>
      </c>
      <c r="BA20">
        <v>0.67763200000000001</v>
      </c>
      <c r="BB20">
        <v>1.4417500000000001</v>
      </c>
      <c r="BC20">
        <v>19.670000000000002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2650.4033360000008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444.58929999999998</v>
      </c>
      <c r="L21">
        <v>500.31605999999999</v>
      </c>
      <c r="M21">
        <v>93.32</v>
      </c>
      <c r="N21">
        <v>119.59</v>
      </c>
      <c r="O21">
        <v>125.29529100000001</v>
      </c>
      <c r="P21">
        <v>142</v>
      </c>
      <c r="Q21">
        <v>14.549899999999999</v>
      </c>
      <c r="R21">
        <v>29.833500000000001</v>
      </c>
      <c r="S21">
        <v>18.837399999999999</v>
      </c>
      <c r="T21">
        <v>0</v>
      </c>
      <c r="U21">
        <v>418.77</v>
      </c>
      <c r="V21">
        <v>13.172800000000001</v>
      </c>
      <c r="W21">
        <v>31.020700000000001</v>
      </c>
      <c r="X21">
        <v>132.7277</v>
      </c>
      <c r="Y21">
        <v>0</v>
      </c>
      <c r="Z21">
        <v>6.5537999999999998</v>
      </c>
      <c r="AA21">
        <v>28.045000000000002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42.118205000000003</v>
      </c>
      <c r="AH21">
        <v>59.449289999999998</v>
      </c>
      <c r="AI21">
        <v>0</v>
      </c>
      <c r="AJ21">
        <v>0</v>
      </c>
      <c r="AK21">
        <v>56.429333999999997</v>
      </c>
      <c r="AL21">
        <v>66.814999999999998</v>
      </c>
      <c r="AM21">
        <v>16.588864999999998</v>
      </c>
      <c r="AN21">
        <v>1.00939</v>
      </c>
      <c r="AO21">
        <v>0</v>
      </c>
      <c r="AP21">
        <v>0.51239999999999997</v>
      </c>
      <c r="AQ21">
        <v>0</v>
      </c>
      <c r="AR21">
        <v>37.536000000000001</v>
      </c>
      <c r="AS21">
        <v>33.873497</v>
      </c>
      <c r="AT21">
        <v>18.000050000000002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0.60728000000000004</v>
      </c>
      <c r="BA21">
        <v>0.67763200000000001</v>
      </c>
      <c r="BB21">
        <v>1.4417500000000001</v>
      </c>
      <c r="BC21">
        <v>18.670000000000002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2616.246920000001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444.58929999999998</v>
      </c>
      <c r="L22">
        <v>500.31605999999999</v>
      </c>
      <c r="M22">
        <v>93.32</v>
      </c>
      <c r="N22">
        <v>119.59</v>
      </c>
      <c r="O22">
        <v>125.29529100000001</v>
      </c>
      <c r="P22">
        <v>142</v>
      </c>
      <c r="Q22">
        <v>14.549899999999999</v>
      </c>
      <c r="R22">
        <v>29.833500000000001</v>
      </c>
      <c r="S22">
        <v>18.837399999999999</v>
      </c>
      <c r="T22">
        <v>0</v>
      </c>
      <c r="U22">
        <v>418.77</v>
      </c>
      <c r="V22">
        <v>13.172800000000001</v>
      </c>
      <c r="W22">
        <v>31.020700000000001</v>
      </c>
      <c r="X22">
        <v>113.7277</v>
      </c>
      <c r="Y22">
        <v>0</v>
      </c>
      <c r="Z22">
        <v>6.5537999999999998</v>
      </c>
      <c r="AA22">
        <v>28.045000000000002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42.118205000000003</v>
      </c>
      <c r="AH22">
        <v>59.449289999999998</v>
      </c>
      <c r="AI22">
        <v>3.7497479999999999</v>
      </c>
      <c r="AJ22">
        <v>0</v>
      </c>
      <c r="AK22">
        <v>56.429333999999997</v>
      </c>
      <c r="AL22">
        <v>66.814999999999998</v>
      </c>
      <c r="AM22">
        <v>16.588864999999998</v>
      </c>
      <c r="AN22">
        <v>1.00939</v>
      </c>
      <c r="AO22">
        <v>0</v>
      </c>
      <c r="AP22">
        <v>0.51239999999999997</v>
      </c>
      <c r="AQ22">
        <v>0</v>
      </c>
      <c r="AR22">
        <v>37.536000000000001</v>
      </c>
      <c r="AS22">
        <v>33.873497</v>
      </c>
      <c r="AT22">
        <v>18.000050000000002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19.670000000000002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2601.9966680000011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444.58929999999998</v>
      </c>
      <c r="L23">
        <v>500.31605999999999</v>
      </c>
      <c r="M23">
        <v>93.32</v>
      </c>
      <c r="N23">
        <v>119.59</v>
      </c>
      <c r="O23">
        <v>125.29529100000001</v>
      </c>
      <c r="P23">
        <v>142</v>
      </c>
      <c r="Q23">
        <v>14.549899999999999</v>
      </c>
      <c r="R23">
        <v>29.833500000000001</v>
      </c>
      <c r="S23">
        <v>18.837399999999999</v>
      </c>
      <c r="T23">
        <v>0</v>
      </c>
      <c r="U23">
        <v>418.77</v>
      </c>
      <c r="V23">
        <v>13.172800000000001</v>
      </c>
      <c r="W23">
        <v>31.020700000000001</v>
      </c>
      <c r="X23">
        <v>120.7277</v>
      </c>
      <c r="Y23">
        <v>0</v>
      </c>
      <c r="Z23">
        <v>6.5537999999999998</v>
      </c>
      <c r="AA23">
        <v>28.045000000000002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42.118205000000003</v>
      </c>
      <c r="AH23">
        <v>59.449289999999998</v>
      </c>
      <c r="AI23">
        <v>9.3743700000000008</v>
      </c>
      <c r="AJ23">
        <v>0</v>
      </c>
      <c r="AK23">
        <v>56.429333999999997</v>
      </c>
      <c r="AL23">
        <v>66.814999999999998</v>
      </c>
      <c r="AM23">
        <v>16.588864999999998</v>
      </c>
      <c r="AN23">
        <v>1.00939</v>
      </c>
      <c r="AO23">
        <v>0</v>
      </c>
      <c r="AP23">
        <v>0.51239999999999997</v>
      </c>
      <c r="AQ23">
        <v>0</v>
      </c>
      <c r="AR23">
        <v>37.536000000000001</v>
      </c>
      <c r="AS23">
        <v>33.873497</v>
      </c>
      <c r="AT23">
        <v>18.000050000000002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19.670000000000002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2606.1778390000009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440.18040000000002</v>
      </c>
      <c r="L24">
        <v>430.31610000000001</v>
      </c>
      <c r="M24">
        <v>93.32</v>
      </c>
      <c r="N24">
        <v>119.59</v>
      </c>
      <c r="O24">
        <v>125.29529100000001</v>
      </c>
      <c r="P24">
        <v>142</v>
      </c>
      <c r="Q24">
        <v>13.070867</v>
      </c>
      <c r="R24">
        <v>29.833500000000001</v>
      </c>
      <c r="S24">
        <v>14.74</v>
      </c>
      <c r="T24">
        <v>0</v>
      </c>
      <c r="U24">
        <v>418.77</v>
      </c>
      <c r="V24">
        <v>13.172800000000001</v>
      </c>
      <c r="W24">
        <v>31.020700000000001</v>
      </c>
      <c r="X24">
        <v>115.7277</v>
      </c>
      <c r="Y24">
        <v>0</v>
      </c>
      <c r="Z24">
        <v>6.5537999999999998</v>
      </c>
      <c r="AA24">
        <v>28.045000000000002</v>
      </c>
      <c r="AB24">
        <v>27.824964999999999</v>
      </c>
      <c r="AC24">
        <v>20.361854000000001</v>
      </c>
      <c r="AD24">
        <v>9.57165</v>
      </c>
      <c r="AE24">
        <v>51.987209</v>
      </c>
      <c r="AF24">
        <v>0</v>
      </c>
      <c r="AG24">
        <v>42.118205000000003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66.814999999999998</v>
      </c>
      <c r="AM24">
        <v>16.588864999999998</v>
      </c>
      <c r="AN24">
        <v>1.00939</v>
      </c>
      <c r="AO24">
        <v>0</v>
      </c>
      <c r="AP24">
        <v>0.51239999999999997</v>
      </c>
      <c r="AQ24">
        <v>0</v>
      </c>
      <c r="AR24">
        <v>37.536000000000001</v>
      </c>
      <c r="AS24">
        <v>33.873497</v>
      </c>
      <c r="AT24">
        <v>18.000050000000002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0.82810899999999998</v>
      </c>
      <c r="BA24">
        <v>0.67763200000000001</v>
      </c>
      <c r="BB24">
        <v>1.4417500000000001</v>
      </c>
      <c r="BC24">
        <v>18.670000000000002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2539.1502160000005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440.18040000000002</v>
      </c>
      <c r="L25">
        <v>350.31610000000001</v>
      </c>
      <c r="M25">
        <v>93.32</v>
      </c>
      <c r="N25">
        <v>119.59</v>
      </c>
      <c r="O25">
        <v>125.29529100000001</v>
      </c>
      <c r="P25">
        <v>142</v>
      </c>
      <c r="Q25">
        <v>11.16865</v>
      </c>
      <c r="R25">
        <v>29.833500000000001</v>
      </c>
      <c r="S25">
        <v>12.520001000000001</v>
      </c>
      <c r="T25">
        <v>0</v>
      </c>
      <c r="U25">
        <v>418.77</v>
      </c>
      <c r="V25">
        <v>13.172800000000001</v>
      </c>
      <c r="W25">
        <v>31.020700000000001</v>
      </c>
      <c r="X25">
        <v>114.7277</v>
      </c>
      <c r="Y25">
        <v>0</v>
      </c>
      <c r="Z25">
        <v>6.5537999999999998</v>
      </c>
      <c r="AA25">
        <v>28.045000000000002</v>
      </c>
      <c r="AB25">
        <v>27.824964999999999</v>
      </c>
      <c r="AC25">
        <v>20.361854000000001</v>
      </c>
      <c r="AD25">
        <v>9.57165</v>
      </c>
      <c r="AE25">
        <v>51.987209</v>
      </c>
      <c r="AF25">
        <v>0</v>
      </c>
      <c r="AG25">
        <v>42.118205000000003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66.814999999999998</v>
      </c>
      <c r="AM25">
        <v>16.588864999999998</v>
      </c>
      <c r="AN25">
        <v>1.00939</v>
      </c>
      <c r="AO25">
        <v>0</v>
      </c>
      <c r="AP25">
        <v>0.51239999999999997</v>
      </c>
      <c r="AQ25">
        <v>0</v>
      </c>
      <c r="AR25">
        <v>37.536000000000001</v>
      </c>
      <c r="AS25">
        <v>33.873497</v>
      </c>
      <c r="AT25">
        <v>18.000050000000002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16.670000000000002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2452.4144510000006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440.18040000000002</v>
      </c>
      <c r="L26">
        <v>290.31610000000001</v>
      </c>
      <c r="M26">
        <v>93.32</v>
      </c>
      <c r="N26">
        <v>119.59</v>
      </c>
      <c r="O26">
        <v>125.29529100000001</v>
      </c>
      <c r="P26">
        <v>142</v>
      </c>
      <c r="Q26">
        <v>10.776094000000001</v>
      </c>
      <c r="R26">
        <v>29.833500000000001</v>
      </c>
      <c r="S26">
        <v>12.520001000000001</v>
      </c>
      <c r="T26">
        <v>0</v>
      </c>
      <c r="U26">
        <v>418.77</v>
      </c>
      <c r="V26">
        <v>13.172800000000001</v>
      </c>
      <c r="W26">
        <v>31.020700000000001</v>
      </c>
      <c r="X26">
        <v>97.727699999999999</v>
      </c>
      <c r="Y26">
        <v>0</v>
      </c>
      <c r="Z26">
        <v>6.5537999999999998</v>
      </c>
      <c r="AA26">
        <v>28.045000000000002</v>
      </c>
      <c r="AB26">
        <v>27.824964999999999</v>
      </c>
      <c r="AC26">
        <v>20.361854000000001</v>
      </c>
      <c r="AD26">
        <v>9.57165</v>
      </c>
      <c r="AE26">
        <v>51.987209</v>
      </c>
      <c r="AF26">
        <v>0</v>
      </c>
      <c r="AG26">
        <v>42.118205000000003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66.814999999999998</v>
      </c>
      <c r="AM26">
        <v>16.588864999999998</v>
      </c>
      <c r="AN26">
        <v>1.00939</v>
      </c>
      <c r="AO26">
        <v>0</v>
      </c>
      <c r="AP26">
        <v>0.51239999999999997</v>
      </c>
      <c r="AQ26">
        <v>0</v>
      </c>
      <c r="AR26">
        <v>37.536000000000001</v>
      </c>
      <c r="AS26">
        <v>33.873497</v>
      </c>
      <c r="AT26">
        <v>18.000050000000002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17.670000000000002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2376.0218950000003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440.18040000000002</v>
      </c>
      <c r="L27">
        <v>300.31610000000001</v>
      </c>
      <c r="M27">
        <v>93.32</v>
      </c>
      <c r="N27">
        <v>119.59</v>
      </c>
      <c r="O27">
        <v>125.29529100000001</v>
      </c>
      <c r="P27">
        <v>142</v>
      </c>
      <c r="Q27">
        <v>10.777977999999999</v>
      </c>
      <c r="R27">
        <v>29.833500000000001</v>
      </c>
      <c r="S27">
        <v>12.528974</v>
      </c>
      <c r="T27">
        <v>0</v>
      </c>
      <c r="U27">
        <v>418.77</v>
      </c>
      <c r="V27">
        <v>13.172800000000001</v>
      </c>
      <c r="W27">
        <v>31.020700000000001</v>
      </c>
      <c r="X27">
        <v>97.727699999999999</v>
      </c>
      <c r="Y27">
        <v>0</v>
      </c>
      <c r="Z27">
        <v>6.5537999999999998</v>
      </c>
      <c r="AA27">
        <v>28.045000000000002</v>
      </c>
      <c r="AB27">
        <v>27.824964999999999</v>
      </c>
      <c r="AC27">
        <v>20.361854000000001</v>
      </c>
      <c r="AD27">
        <v>9.57165</v>
      </c>
      <c r="AE27">
        <v>51.987209</v>
      </c>
      <c r="AF27">
        <v>0</v>
      </c>
      <c r="AG27">
        <v>42.118205000000003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66.814999999999998</v>
      </c>
      <c r="AM27">
        <v>16.588864999999998</v>
      </c>
      <c r="AN27">
        <v>1.00939</v>
      </c>
      <c r="AO27">
        <v>0</v>
      </c>
      <c r="AP27">
        <v>0.51239999999999997</v>
      </c>
      <c r="AQ27">
        <v>0</v>
      </c>
      <c r="AR27">
        <v>37.536000000000001</v>
      </c>
      <c r="AS27">
        <v>33.873497</v>
      </c>
      <c r="AT27">
        <v>18.000050000000002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1.4417500000000001</v>
      </c>
      <c r="BC27">
        <v>19.670000000000002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2388.0327520000005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440.18040000000002</v>
      </c>
      <c r="L28">
        <v>300.31610000000001</v>
      </c>
      <c r="M28">
        <v>93.32</v>
      </c>
      <c r="N28">
        <v>119.59</v>
      </c>
      <c r="O28">
        <v>125.29529100000001</v>
      </c>
      <c r="P28">
        <v>142</v>
      </c>
      <c r="Q28">
        <v>10.777977999999999</v>
      </c>
      <c r="R28">
        <v>29.833500000000001</v>
      </c>
      <c r="S28">
        <v>12.528974</v>
      </c>
      <c r="T28">
        <v>0</v>
      </c>
      <c r="U28">
        <v>418.77</v>
      </c>
      <c r="V28">
        <v>13.172800000000001</v>
      </c>
      <c r="W28">
        <v>31.020700000000001</v>
      </c>
      <c r="X28">
        <v>97.727699999999999</v>
      </c>
      <c r="Y28">
        <v>0</v>
      </c>
      <c r="Z28">
        <v>13.1076</v>
      </c>
      <c r="AA28">
        <v>28.045000000000002</v>
      </c>
      <c r="AB28">
        <v>27.824964999999999</v>
      </c>
      <c r="AC28">
        <v>20.361854000000001</v>
      </c>
      <c r="AD28">
        <v>9.57165</v>
      </c>
      <c r="AE28">
        <v>51.987209</v>
      </c>
      <c r="AF28">
        <v>0</v>
      </c>
      <c r="AG28">
        <v>42.118205000000003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84.9422</v>
      </c>
      <c r="AM28">
        <v>16.588864999999998</v>
      </c>
      <c r="AN28">
        <v>1.00939</v>
      </c>
      <c r="AO28">
        <v>0</v>
      </c>
      <c r="AP28">
        <v>0.51239999999999997</v>
      </c>
      <c r="AQ28">
        <v>0</v>
      </c>
      <c r="AR28">
        <v>37.536000000000001</v>
      </c>
      <c r="AS28">
        <v>33.873497</v>
      </c>
      <c r="AT28">
        <v>16.000050000000002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1.4417500000000001</v>
      </c>
      <c r="BC28">
        <v>23.67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2414.7137520000006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440.18040000000002</v>
      </c>
      <c r="L29">
        <v>278.77609999999999</v>
      </c>
      <c r="M29">
        <v>93.32</v>
      </c>
      <c r="N29">
        <v>119.59</v>
      </c>
      <c r="O29">
        <v>125.29529100000001</v>
      </c>
      <c r="P29">
        <v>142</v>
      </c>
      <c r="Q29">
        <v>11.825092</v>
      </c>
      <c r="R29">
        <v>29.833500000000001</v>
      </c>
      <c r="S29">
        <v>14.74</v>
      </c>
      <c r="T29">
        <v>0</v>
      </c>
      <c r="U29">
        <v>418.77</v>
      </c>
      <c r="V29">
        <v>13.172800000000001</v>
      </c>
      <c r="W29">
        <v>31.020700000000001</v>
      </c>
      <c r="X29">
        <v>97.727699999999999</v>
      </c>
      <c r="Y29">
        <v>0</v>
      </c>
      <c r="Z29">
        <v>19.6614</v>
      </c>
      <c r="AA29">
        <v>28.045000000000002</v>
      </c>
      <c r="AB29">
        <v>27.824964999999999</v>
      </c>
      <c r="AC29">
        <v>20.361854000000001</v>
      </c>
      <c r="AD29">
        <v>9.57165</v>
      </c>
      <c r="AE29">
        <v>51.987209</v>
      </c>
      <c r="AF29">
        <v>0</v>
      </c>
      <c r="AG29">
        <v>42.118205000000003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84.9422</v>
      </c>
      <c r="AM29">
        <v>16.588864999999998</v>
      </c>
      <c r="AN29">
        <v>1.00939</v>
      </c>
      <c r="AO29">
        <v>0</v>
      </c>
      <c r="AP29">
        <v>0.51239999999999997</v>
      </c>
      <c r="AQ29">
        <v>0</v>
      </c>
      <c r="AR29">
        <v>37.536000000000001</v>
      </c>
      <c r="AS29">
        <v>33.873497</v>
      </c>
      <c r="AT29">
        <v>18.000050000000002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1.4417500000000001</v>
      </c>
      <c r="BC29">
        <v>26.67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2408.5929720000004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440.18040000000002</v>
      </c>
      <c r="L30">
        <v>278.77609999999999</v>
      </c>
      <c r="M30">
        <v>93.32</v>
      </c>
      <c r="N30">
        <v>119.59</v>
      </c>
      <c r="O30">
        <v>125.29529100000001</v>
      </c>
      <c r="P30">
        <v>142</v>
      </c>
      <c r="Q30">
        <v>11.825092</v>
      </c>
      <c r="R30">
        <v>21.355791</v>
      </c>
      <c r="S30">
        <v>14.74</v>
      </c>
      <c r="T30">
        <v>0</v>
      </c>
      <c r="U30">
        <v>418.77</v>
      </c>
      <c r="V30">
        <v>13.172800000000001</v>
      </c>
      <c r="W30">
        <v>31.020700000000001</v>
      </c>
      <c r="X30">
        <v>97.727699999999999</v>
      </c>
      <c r="Y30">
        <v>0</v>
      </c>
      <c r="Z30">
        <v>19.6614</v>
      </c>
      <c r="AA30">
        <v>28.045000000000002</v>
      </c>
      <c r="AB30">
        <v>27.824964999999999</v>
      </c>
      <c r="AC30">
        <v>20.361854000000001</v>
      </c>
      <c r="AD30">
        <v>9.57165</v>
      </c>
      <c r="AE30">
        <v>51.987209</v>
      </c>
      <c r="AF30">
        <v>0</v>
      </c>
      <c r="AG30">
        <v>42.118205000000003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84.9422</v>
      </c>
      <c r="AM30">
        <v>16.588864999999998</v>
      </c>
      <c r="AN30">
        <v>1.00939</v>
      </c>
      <c r="AO30">
        <v>0</v>
      </c>
      <c r="AP30">
        <v>0.51239999999999997</v>
      </c>
      <c r="AQ30">
        <v>0</v>
      </c>
      <c r="AR30">
        <v>37.536000000000001</v>
      </c>
      <c r="AS30">
        <v>33.873497</v>
      </c>
      <c r="AT30">
        <v>18.000050000000002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1.4417500000000001</v>
      </c>
      <c r="BC30">
        <v>21.67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2349.4486890000007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440.18040000000002</v>
      </c>
      <c r="L31">
        <v>281.31610000000001</v>
      </c>
      <c r="M31">
        <v>93.32</v>
      </c>
      <c r="N31">
        <v>119.59</v>
      </c>
      <c r="O31">
        <v>125.29529100000001</v>
      </c>
      <c r="P31">
        <v>142</v>
      </c>
      <c r="Q31">
        <v>11.935695000000001</v>
      </c>
      <c r="R31">
        <v>18.833500000000001</v>
      </c>
      <c r="S31">
        <v>14.74</v>
      </c>
      <c r="T31">
        <v>0</v>
      </c>
      <c r="U31">
        <v>418.77</v>
      </c>
      <c r="V31">
        <v>13.172800000000001</v>
      </c>
      <c r="W31">
        <v>31.020700000000001</v>
      </c>
      <c r="X31">
        <v>97.727699999999999</v>
      </c>
      <c r="Y31">
        <v>0</v>
      </c>
      <c r="Z31">
        <v>19.6614</v>
      </c>
      <c r="AA31">
        <v>28.045000000000002</v>
      </c>
      <c r="AB31">
        <v>27.824964999999999</v>
      </c>
      <c r="AC31">
        <v>20.361854000000001</v>
      </c>
      <c r="AD31">
        <v>9.57165</v>
      </c>
      <c r="AE31">
        <v>51.987209</v>
      </c>
      <c r="AF31">
        <v>0</v>
      </c>
      <c r="AG31">
        <v>42.118205000000003</v>
      </c>
      <c r="AH31">
        <v>59.449289999999998</v>
      </c>
      <c r="AI31">
        <v>3.7497479999999999</v>
      </c>
      <c r="AJ31">
        <v>0</v>
      </c>
      <c r="AK31">
        <v>56.429333999999997</v>
      </c>
      <c r="AL31">
        <v>84.9422</v>
      </c>
      <c r="AM31">
        <v>16.588864999999998</v>
      </c>
      <c r="AN31">
        <v>1.00939</v>
      </c>
      <c r="AO31">
        <v>0</v>
      </c>
      <c r="AP31">
        <v>0.51239999999999997</v>
      </c>
      <c r="AQ31">
        <v>0</v>
      </c>
      <c r="AR31">
        <v>37.536000000000001</v>
      </c>
      <c r="AS31">
        <v>33.873497</v>
      </c>
      <c r="AT31">
        <v>18.000050000000002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1.4417500000000001</v>
      </c>
      <c r="BC31">
        <v>21.67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2346.6307710000005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440.18040000000002</v>
      </c>
      <c r="L32">
        <v>281.31610000000001</v>
      </c>
      <c r="M32">
        <v>93.32</v>
      </c>
      <c r="N32">
        <v>119.59</v>
      </c>
      <c r="O32">
        <v>125.29529100000001</v>
      </c>
      <c r="P32">
        <v>142</v>
      </c>
      <c r="Q32">
        <v>11.935695000000001</v>
      </c>
      <c r="R32">
        <v>18.833500000000001</v>
      </c>
      <c r="S32">
        <v>14.74</v>
      </c>
      <c r="T32">
        <v>0</v>
      </c>
      <c r="U32">
        <v>418.77</v>
      </c>
      <c r="V32">
        <v>13.172800000000001</v>
      </c>
      <c r="W32">
        <v>31.020700000000001</v>
      </c>
      <c r="X32">
        <v>97.727699999999999</v>
      </c>
      <c r="Y32">
        <v>0</v>
      </c>
      <c r="Z32">
        <v>19.6614</v>
      </c>
      <c r="AA32">
        <v>11.929</v>
      </c>
      <c r="AB32">
        <v>27.824964999999999</v>
      </c>
      <c r="AC32">
        <v>20.361854000000001</v>
      </c>
      <c r="AD32">
        <v>9.57165</v>
      </c>
      <c r="AE32">
        <v>51.987209</v>
      </c>
      <c r="AF32">
        <v>0</v>
      </c>
      <c r="AG32">
        <v>42.118205000000003</v>
      </c>
      <c r="AH32">
        <v>97.893163999999999</v>
      </c>
      <c r="AI32">
        <v>0</v>
      </c>
      <c r="AJ32">
        <v>0</v>
      </c>
      <c r="AK32">
        <v>56.429333999999997</v>
      </c>
      <c r="AL32">
        <v>66.814999999999998</v>
      </c>
      <c r="AM32">
        <v>16.588864999999998</v>
      </c>
      <c r="AN32">
        <v>1.00939</v>
      </c>
      <c r="AO32">
        <v>0</v>
      </c>
      <c r="AP32">
        <v>0.51239999999999997</v>
      </c>
      <c r="AQ32">
        <v>0</v>
      </c>
      <c r="AR32">
        <v>37.536000000000001</v>
      </c>
      <c r="AS32">
        <v>33.873497</v>
      </c>
      <c r="AT32">
        <v>16.000050000000002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11.67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2335.5173170000007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371.65811100000002</v>
      </c>
      <c r="L33">
        <v>281.31610000000001</v>
      </c>
      <c r="M33">
        <v>93.32</v>
      </c>
      <c r="N33">
        <v>119.59</v>
      </c>
      <c r="O33">
        <v>125.29529100000001</v>
      </c>
      <c r="P33">
        <v>142</v>
      </c>
      <c r="Q33">
        <v>11.480672</v>
      </c>
      <c r="R33">
        <v>21.212926</v>
      </c>
      <c r="S33">
        <v>13.186997</v>
      </c>
      <c r="T33">
        <v>0</v>
      </c>
      <c r="U33">
        <v>418.77</v>
      </c>
      <c r="V33">
        <v>13.172800000000001</v>
      </c>
      <c r="W33">
        <v>31.020700000000001</v>
      </c>
      <c r="X33">
        <v>97.727699999999999</v>
      </c>
      <c r="Y33">
        <v>0</v>
      </c>
      <c r="Z33">
        <v>19.6614</v>
      </c>
      <c r="AA33">
        <v>11.85</v>
      </c>
      <c r="AB33">
        <v>27.824964999999999</v>
      </c>
      <c r="AC33">
        <v>20.361854000000001</v>
      </c>
      <c r="AD33">
        <v>9.57165</v>
      </c>
      <c r="AE33">
        <v>51.987209</v>
      </c>
      <c r="AF33">
        <v>0</v>
      </c>
      <c r="AG33">
        <v>42.118205000000003</v>
      </c>
      <c r="AH33">
        <v>97.893163999999999</v>
      </c>
      <c r="AI33">
        <v>0</v>
      </c>
      <c r="AJ33">
        <v>0</v>
      </c>
      <c r="AK33">
        <v>56.429333999999997</v>
      </c>
      <c r="AL33">
        <v>66.814999999999998</v>
      </c>
      <c r="AM33">
        <v>16.588864999999998</v>
      </c>
      <c r="AN33">
        <v>1.00939</v>
      </c>
      <c r="AO33">
        <v>0</v>
      </c>
      <c r="AP33">
        <v>0.51239999999999997</v>
      </c>
      <c r="AQ33">
        <v>0</v>
      </c>
      <c r="AR33">
        <v>39.744</v>
      </c>
      <c r="AS33">
        <v>33.873497</v>
      </c>
      <c r="AT33">
        <v>18.000050000000002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1.1132519999999999</v>
      </c>
      <c r="BB33">
        <v>1.4417500000000001</v>
      </c>
      <c r="BC33">
        <v>15.67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2275.4954280000006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367.47139299999998</v>
      </c>
      <c r="L34">
        <v>281.31610000000001</v>
      </c>
      <c r="M34">
        <v>93.32</v>
      </c>
      <c r="N34">
        <v>119.59</v>
      </c>
      <c r="O34">
        <v>125.29529100000001</v>
      </c>
      <c r="P34">
        <v>142</v>
      </c>
      <c r="Q34">
        <v>11.480672</v>
      </c>
      <c r="R34">
        <v>21.212926</v>
      </c>
      <c r="S34">
        <v>13.186997</v>
      </c>
      <c r="T34">
        <v>0</v>
      </c>
      <c r="U34">
        <v>418.77</v>
      </c>
      <c r="V34">
        <v>13.172800000000001</v>
      </c>
      <c r="W34">
        <v>31.020700000000001</v>
      </c>
      <c r="X34">
        <v>97.727699999999999</v>
      </c>
      <c r="Y34">
        <v>0</v>
      </c>
      <c r="Z34">
        <v>19.6614</v>
      </c>
      <c r="AA34">
        <v>11.85</v>
      </c>
      <c r="AB34">
        <v>27.824964999999999</v>
      </c>
      <c r="AC34">
        <v>20.361854000000001</v>
      </c>
      <c r="AD34">
        <v>9.57165</v>
      </c>
      <c r="AE34">
        <v>51.987209</v>
      </c>
      <c r="AF34">
        <v>0</v>
      </c>
      <c r="AG34">
        <v>42.118205000000003</v>
      </c>
      <c r="AH34">
        <v>97.893163999999999</v>
      </c>
      <c r="AI34">
        <v>0</v>
      </c>
      <c r="AJ34">
        <v>0</v>
      </c>
      <c r="AK34">
        <v>56.429333999999997</v>
      </c>
      <c r="AL34">
        <v>66.814999999999998</v>
      </c>
      <c r="AM34">
        <v>16.588864999999998</v>
      </c>
      <c r="AN34">
        <v>1.00939</v>
      </c>
      <c r="AO34">
        <v>0</v>
      </c>
      <c r="AP34">
        <v>0.51239999999999997</v>
      </c>
      <c r="AQ34">
        <v>0</v>
      </c>
      <c r="AR34">
        <v>39.744</v>
      </c>
      <c r="AS34">
        <v>33.873497</v>
      </c>
      <c r="AT34">
        <v>18.000050000000002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1.4417500000000001</v>
      </c>
      <c r="BC34">
        <v>24.67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2279.7014300000005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376.20702799999998</v>
      </c>
      <c r="L35">
        <v>252.65610000000001</v>
      </c>
      <c r="M35">
        <v>93.32</v>
      </c>
      <c r="N35">
        <v>119.59</v>
      </c>
      <c r="O35">
        <v>125.29529100000001</v>
      </c>
      <c r="P35">
        <v>142</v>
      </c>
      <c r="Q35">
        <v>11.536991</v>
      </c>
      <c r="R35">
        <v>21.212926</v>
      </c>
      <c r="S35">
        <v>14.277448</v>
      </c>
      <c r="T35">
        <v>0</v>
      </c>
      <c r="U35">
        <v>418.77</v>
      </c>
      <c r="V35">
        <v>13.172800000000001</v>
      </c>
      <c r="W35">
        <v>31.020700000000001</v>
      </c>
      <c r="X35">
        <v>97.727699999999999</v>
      </c>
      <c r="Y35">
        <v>0</v>
      </c>
      <c r="Z35">
        <v>19.6614</v>
      </c>
      <c r="AA35">
        <v>0</v>
      </c>
      <c r="AB35">
        <v>27.824964999999999</v>
      </c>
      <c r="AC35">
        <v>20.361854000000001</v>
      </c>
      <c r="AD35">
        <v>9.57165</v>
      </c>
      <c r="AE35">
        <v>51.987209</v>
      </c>
      <c r="AF35">
        <v>0</v>
      </c>
      <c r="AG35">
        <v>42.118205000000003</v>
      </c>
      <c r="AH35">
        <v>97.893163999999999</v>
      </c>
      <c r="AI35">
        <v>0</v>
      </c>
      <c r="AJ35">
        <v>0</v>
      </c>
      <c r="AK35">
        <v>56.429333999999997</v>
      </c>
      <c r="AL35">
        <v>66.814999999999998</v>
      </c>
      <c r="AM35">
        <v>16.588864999999998</v>
      </c>
      <c r="AN35">
        <v>1.00939</v>
      </c>
      <c r="AO35">
        <v>0</v>
      </c>
      <c r="AP35">
        <v>0</v>
      </c>
      <c r="AQ35">
        <v>0</v>
      </c>
      <c r="AR35">
        <v>37.536000000000001</v>
      </c>
      <c r="AS35">
        <v>33.873497</v>
      </c>
      <c r="AT35">
        <v>18.000050000000002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25.05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2246.7334350000006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376.20702799999998</v>
      </c>
      <c r="L36">
        <v>252.65610000000001</v>
      </c>
      <c r="M36">
        <v>93.32</v>
      </c>
      <c r="N36">
        <v>119.59</v>
      </c>
      <c r="O36">
        <v>125.29529100000001</v>
      </c>
      <c r="P36">
        <v>142</v>
      </c>
      <c r="Q36">
        <v>11.536991</v>
      </c>
      <c r="R36">
        <v>21.212926</v>
      </c>
      <c r="S36">
        <v>14.277448</v>
      </c>
      <c r="T36">
        <v>0</v>
      </c>
      <c r="U36">
        <v>418.77</v>
      </c>
      <c r="V36">
        <v>13.172800000000001</v>
      </c>
      <c r="W36">
        <v>31.020700000000001</v>
      </c>
      <c r="X36">
        <v>97.727699999999999</v>
      </c>
      <c r="Y36">
        <v>0</v>
      </c>
      <c r="Z36">
        <v>13.1076</v>
      </c>
      <c r="AA36">
        <v>0</v>
      </c>
      <c r="AB36">
        <v>27.824964999999999</v>
      </c>
      <c r="AC36">
        <v>20.361854000000001</v>
      </c>
      <c r="AD36">
        <v>9.57165</v>
      </c>
      <c r="AE36">
        <v>51.987209</v>
      </c>
      <c r="AF36">
        <v>0</v>
      </c>
      <c r="AG36">
        <v>42.118205000000003</v>
      </c>
      <c r="AH36">
        <v>97.893163999999999</v>
      </c>
      <c r="AI36">
        <v>0</v>
      </c>
      <c r="AJ36">
        <v>0</v>
      </c>
      <c r="AK36">
        <v>56.429333999999997</v>
      </c>
      <c r="AL36">
        <v>66.814999999999998</v>
      </c>
      <c r="AM36">
        <v>16.588864999999998</v>
      </c>
      <c r="AN36">
        <v>1.00939</v>
      </c>
      <c r="AO36">
        <v>0</v>
      </c>
      <c r="AP36">
        <v>0</v>
      </c>
      <c r="AQ36">
        <v>0</v>
      </c>
      <c r="AR36">
        <v>37.536000000000001</v>
      </c>
      <c r="AS36">
        <v>33.873497</v>
      </c>
      <c r="AT36">
        <v>18.000050000000002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1.073474</v>
      </c>
      <c r="BA36">
        <v>1.1132519999999999</v>
      </c>
      <c r="BB36">
        <v>1.4417500000000001</v>
      </c>
      <c r="BC36">
        <v>44.67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2259.6585490000002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376.20702799999998</v>
      </c>
      <c r="L37">
        <v>252.65610000000001</v>
      </c>
      <c r="M37">
        <v>93.32</v>
      </c>
      <c r="N37">
        <v>119.59</v>
      </c>
      <c r="O37">
        <v>125.29529100000001</v>
      </c>
      <c r="P37">
        <v>142</v>
      </c>
      <c r="Q37">
        <v>11.536991</v>
      </c>
      <c r="R37">
        <v>18.833500000000001</v>
      </c>
      <c r="S37">
        <v>14.277448</v>
      </c>
      <c r="T37">
        <v>0</v>
      </c>
      <c r="U37">
        <v>418.77</v>
      </c>
      <c r="V37">
        <v>13.172800000000001</v>
      </c>
      <c r="W37">
        <v>31.020700000000001</v>
      </c>
      <c r="X37">
        <v>97.727699999999999</v>
      </c>
      <c r="Y37">
        <v>0</v>
      </c>
      <c r="Z37">
        <v>13.1076</v>
      </c>
      <c r="AA37">
        <v>0</v>
      </c>
      <c r="AB37">
        <v>27.824964999999999</v>
      </c>
      <c r="AC37">
        <v>20.361854000000001</v>
      </c>
      <c r="AD37">
        <v>9.57165</v>
      </c>
      <c r="AE37">
        <v>51.987209</v>
      </c>
      <c r="AF37">
        <v>0</v>
      </c>
      <c r="AG37">
        <v>42.118205000000003</v>
      </c>
      <c r="AH37">
        <v>61.530014999999999</v>
      </c>
      <c r="AI37">
        <v>0</v>
      </c>
      <c r="AJ37">
        <v>0</v>
      </c>
      <c r="AK37">
        <v>56.429333999999997</v>
      </c>
      <c r="AL37">
        <v>66.814999999999998</v>
      </c>
      <c r="AM37">
        <v>16.588864999999998</v>
      </c>
      <c r="AN37">
        <v>1.00939</v>
      </c>
      <c r="AO37">
        <v>0</v>
      </c>
      <c r="AP37">
        <v>0</v>
      </c>
      <c r="AQ37">
        <v>0</v>
      </c>
      <c r="AR37">
        <v>37.536000000000001</v>
      </c>
      <c r="AS37">
        <v>33.873497</v>
      </c>
      <c r="AT37">
        <v>18.000050000000002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0.69779800000000003</v>
      </c>
      <c r="BB37">
        <v>1.4417500000000001</v>
      </c>
      <c r="BC37">
        <v>74.790000000000006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2250.1543260000008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376.20702799999998</v>
      </c>
      <c r="L38">
        <v>252.65610000000001</v>
      </c>
      <c r="M38">
        <v>93.32</v>
      </c>
      <c r="N38">
        <v>119.59</v>
      </c>
      <c r="O38">
        <v>125.29529100000001</v>
      </c>
      <c r="P38">
        <v>142</v>
      </c>
      <c r="Q38">
        <v>11.536991</v>
      </c>
      <c r="R38">
        <v>18.833500000000001</v>
      </c>
      <c r="S38">
        <v>14.277448</v>
      </c>
      <c r="T38">
        <v>0</v>
      </c>
      <c r="U38">
        <v>418.77</v>
      </c>
      <c r="V38">
        <v>13.172800000000001</v>
      </c>
      <c r="W38">
        <v>31.020700000000001</v>
      </c>
      <c r="X38">
        <v>97.727699999999999</v>
      </c>
      <c r="Y38">
        <v>0</v>
      </c>
      <c r="Z38">
        <v>13.1076</v>
      </c>
      <c r="AA38">
        <v>0</v>
      </c>
      <c r="AB38">
        <v>27.824964999999999</v>
      </c>
      <c r="AC38">
        <v>20.361854000000001</v>
      </c>
      <c r="AD38">
        <v>9.57165</v>
      </c>
      <c r="AE38">
        <v>51.987209</v>
      </c>
      <c r="AF38">
        <v>0</v>
      </c>
      <c r="AG38">
        <v>42.118205000000003</v>
      </c>
      <c r="AH38">
        <v>48.946581999999999</v>
      </c>
      <c r="AI38">
        <v>0</v>
      </c>
      <c r="AJ38">
        <v>0</v>
      </c>
      <c r="AK38">
        <v>56.429333999999997</v>
      </c>
      <c r="AL38">
        <v>66.814999999999998</v>
      </c>
      <c r="AM38">
        <v>16.588864999999998</v>
      </c>
      <c r="AN38">
        <v>1.00939</v>
      </c>
      <c r="AO38">
        <v>0</v>
      </c>
      <c r="AP38">
        <v>0</v>
      </c>
      <c r="AQ38">
        <v>0</v>
      </c>
      <c r="AR38">
        <v>37.536000000000001</v>
      </c>
      <c r="AS38">
        <v>33.873497</v>
      </c>
      <c r="AT38">
        <v>16.000050000000002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</v>
      </c>
      <c r="BA38">
        <v>0.55662599999999995</v>
      </c>
      <c r="BB38">
        <v>1.4417500000000001</v>
      </c>
      <c r="BC38">
        <v>76.28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2236.3124410000005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375.81399199999998</v>
      </c>
      <c r="L39">
        <v>252.65610000000001</v>
      </c>
      <c r="M39">
        <v>93.32</v>
      </c>
      <c r="N39">
        <v>119.59</v>
      </c>
      <c r="O39">
        <v>125.29529100000001</v>
      </c>
      <c r="P39">
        <v>142</v>
      </c>
      <c r="Q39">
        <v>11.511067000000001</v>
      </c>
      <c r="R39">
        <v>29.833500000000001</v>
      </c>
      <c r="S39">
        <v>14.234494</v>
      </c>
      <c r="T39">
        <v>0</v>
      </c>
      <c r="U39">
        <v>418.77</v>
      </c>
      <c r="V39">
        <v>13.172800000000001</v>
      </c>
      <c r="W39">
        <v>31.020700000000001</v>
      </c>
      <c r="X39">
        <v>97.727699999999999</v>
      </c>
      <c r="Y39">
        <v>0</v>
      </c>
      <c r="Z39">
        <v>13.1076</v>
      </c>
      <c r="AA39">
        <v>0</v>
      </c>
      <c r="AB39">
        <v>27.824964999999999</v>
      </c>
      <c r="AC39">
        <v>20.361854000000001</v>
      </c>
      <c r="AD39">
        <v>9.57165</v>
      </c>
      <c r="AE39">
        <v>51.987209</v>
      </c>
      <c r="AF39">
        <v>0</v>
      </c>
      <c r="AG39">
        <v>42.118205000000003</v>
      </c>
      <c r="AH39">
        <v>48.946581999999999</v>
      </c>
      <c r="AI39">
        <v>0</v>
      </c>
      <c r="AJ39">
        <v>0</v>
      </c>
      <c r="AK39">
        <v>56.429333999999997</v>
      </c>
      <c r="AL39">
        <v>66.814999999999998</v>
      </c>
      <c r="AM39">
        <v>16.588864999999998</v>
      </c>
      <c r="AN39">
        <v>1.029182</v>
      </c>
      <c r="AO39">
        <v>0</v>
      </c>
      <c r="AP39">
        <v>0</v>
      </c>
      <c r="AQ39">
        <v>0</v>
      </c>
      <c r="AR39">
        <v>37.536000000000001</v>
      </c>
      <c r="AS39">
        <v>33.873497</v>
      </c>
      <c r="AT39">
        <v>18.000050000000002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56.67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2229.2603190000004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375.81399199999998</v>
      </c>
      <c r="L40">
        <v>282.65609999999998</v>
      </c>
      <c r="M40">
        <v>93.32</v>
      </c>
      <c r="N40">
        <v>119.59</v>
      </c>
      <c r="O40">
        <v>125.29529100000001</v>
      </c>
      <c r="P40">
        <v>142</v>
      </c>
      <c r="Q40">
        <v>11.511067000000001</v>
      </c>
      <c r="R40">
        <v>29.833500000000001</v>
      </c>
      <c r="S40">
        <v>14.234494</v>
      </c>
      <c r="T40">
        <v>0</v>
      </c>
      <c r="U40">
        <v>418.77</v>
      </c>
      <c r="V40">
        <v>13.172800000000001</v>
      </c>
      <c r="W40">
        <v>31.020700000000001</v>
      </c>
      <c r="X40">
        <v>97.727699999999999</v>
      </c>
      <c r="Y40">
        <v>0</v>
      </c>
      <c r="Z40">
        <v>13.1076</v>
      </c>
      <c r="AA40">
        <v>0</v>
      </c>
      <c r="AB40">
        <v>27.824964999999999</v>
      </c>
      <c r="AC40">
        <v>20.361854000000001</v>
      </c>
      <c r="AD40">
        <v>9.57165</v>
      </c>
      <c r="AE40">
        <v>51.987209</v>
      </c>
      <c r="AF40">
        <v>0</v>
      </c>
      <c r="AG40">
        <v>42.118205000000003</v>
      </c>
      <c r="AH40">
        <v>48.946581999999999</v>
      </c>
      <c r="AI40">
        <v>0</v>
      </c>
      <c r="AJ40">
        <v>0</v>
      </c>
      <c r="AK40">
        <v>56.429333999999997</v>
      </c>
      <c r="AL40">
        <v>66.814999999999998</v>
      </c>
      <c r="AM40">
        <v>16.588864999999998</v>
      </c>
      <c r="AN40">
        <v>1.029182</v>
      </c>
      <c r="AO40">
        <v>0</v>
      </c>
      <c r="AP40">
        <v>0</v>
      </c>
      <c r="AQ40">
        <v>0</v>
      </c>
      <c r="AR40">
        <v>39.744</v>
      </c>
      <c r="AS40">
        <v>33.873497</v>
      </c>
      <c r="AT40">
        <v>18.000050000000002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0.55662599999999995</v>
      </c>
      <c r="BB40">
        <v>1.4417500000000001</v>
      </c>
      <c r="BC40">
        <v>69.67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2274.4683190000005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376.40102100000001</v>
      </c>
      <c r="L41">
        <v>282.65609999999998</v>
      </c>
      <c r="M41">
        <v>93.32</v>
      </c>
      <c r="N41">
        <v>119.59</v>
      </c>
      <c r="O41">
        <v>125.29529100000001</v>
      </c>
      <c r="P41">
        <v>142</v>
      </c>
      <c r="Q41">
        <v>11.99047</v>
      </c>
      <c r="R41">
        <v>29.833500000000001</v>
      </c>
      <c r="S41">
        <v>14.263792</v>
      </c>
      <c r="T41">
        <v>0</v>
      </c>
      <c r="U41">
        <v>418.77</v>
      </c>
      <c r="V41">
        <v>13.172800000000001</v>
      </c>
      <c r="W41">
        <v>31.020700000000001</v>
      </c>
      <c r="X41">
        <v>97.727699999999999</v>
      </c>
      <c r="Y41">
        <v>0</v>
      </c>
      <c r="Z41">
        <v>6.5537999999999998</v>
      </c>
      <c r="AA41">
        <v>0</v>
      </c>
      <c r="AB41">
        <v>27.824964999999999</v>
      </c>
      <c r="AC41">
        <v>20.361854000000001</v>
      </c>
      <c r="AD41">
        <v>9.57165</v>
      </c>
      <c r="AE41">
        <v>51.987209</v>
      </c>
      <c r="AF41">
        <v>0</v>
      </c>
      <c r="AG41">
        <v>42.118205000000003</v>
      </c>
      <c r="AH41">
        <v>24.473291</v>
      </c>
      <c r="AI41">
        <v>0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1.029182</v>
      </c>
      <c r="AO41">
        <v>0</v>
      </c>
      <c r="AP41">
        <v>0</v>
      </c>
      <c r="AQ41">
        <v>0</v>
      </c>
      <c r="AR41">
        <v>39.744</v>
      </c>
      <c r="AS41">
        <v>33.873497</v>
      </c>
      <c r="AT41">
        <v>18.000050000000002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0.278312</v>
      </c>
      <c r="BB41">
        <v>1.4417500000000001</v>
      </c>
      <c r="BC41">
        <v>76.67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2251.2586440000005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376.36684100000002</v>
      </c>
      <c r="L42">
        <v>282.65609999999998</v>
      </c>
      <c r="M42">
        <v>93.32</v>
      </c>
      <c r="N42">
        <v>119.59</v>
      </c>
      <c r="O42">
        <v>125.29529100000001</v>
      </c>
      <c r="P42">
        <v>142</v>
      </c>
      <c r="Q42">
        <v>8.7499000000000002</v>
      </c>
      <c r="R42">
        <v>29.833500000000001</v>
      </c>
      <c r="S42">
        <v>14.263792</v>
      </c>
      <c r="T42">
        <v>0</v>
      </c>
      <c r="U42">
        <v>418.77</v>
      </c>
      <c r="V42">
        <v>13.172800000000001</v>
      </c>
      <c r="W42">
        <v>31.020700000000001</v>
      </c>
      <c r="X42">
        <v>97.727699999999999</v>
      </c>
      <c r="Y42">
        <v>0</v>
      </c>
      <c r="Z42">
        <v>6.5537999999999998</v>
      </c>
      <c r="AA42">
        <v>0</v>
      </c>
      <c r="AB42">
        <v>27.824964999999999</v>
      </c>
      <c r="AC42">
        <v>20.361854000000001</v>
      </c>
      <c r="AD42">
        <v>9.57165</v>
      </c>
      <c r="AE42">
        <v>51.987209</v>
      </c>
      <c r="AF42">
        <v>0</v>
      </c>
      <c r="AG42">
        <v>42.118205000000003</v>
      </c>
      <c r="AH42">
        <v>22.491648999999999</v>
      </c>
      <c r="AI42">
        <v>0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1.029182</v>
      </c>
      <c r="AO42">
        <v>0</v>
      </c>
      <c r="AP42">
        <v>0</v>
      </c>
      <c r="AQ42">
        <v>0</v>
      </c>
      <c r="AR42">
        <v>37.536000000000001</v>
      </c>
      <c r="AS42">
        <v>33.873497</v>
      </c>
      <c r="AT42">
        <v>18.000050000000002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0.254112</v>
      </c>
      <c r="BB42">
        <v>1.4417500000000001</v>
      </c>
      <c r="BC42">
        <v>85.67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2252.7700520000003</v>
      </c>
    </row>
    <row r="43" spans="1:117">
      <c r="A43" t="s">
        <v>85</v>
      </c>
      <c r="B43">
        <v>0</v>
      </c>
      <c r="C43">
        <v>0</v>
      </c>
      <c r="D43">
        <v>20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359.36103900000001</v>
      </c>
      <c r="L43">
        <v>281.31610000000001</v>
      </c>
      <c r="M43">
        <v>93.32</v>
      </c>
      <c r="N43">
        <v>119.59</v>
      </c>
      <c r="O43">
        <v>125.29529100000001</v>
      </c>
      <c r="P43">
        <v>142</v>
      </c>
      <c r="Q43">
        <v>8.7499000000000002</v>
      </c>
      <c r="R43">
        <v>29.833500000000001</v>
      </c>
      <c r="S43">
        <v>11.1327</v>
      </c>
      <c r="T43">
        <v>0</v>
      </c>
      <c r="U43">
        <v>418.77</v>
      </c>
      <c r="V43">
        <v>13.172800000000001</v>
      </c>
      <c r="W43">
        <v>31.020700000000001</v>
      </c>
      <c r="X43">
        <v>97.727699999999999</v>
      </c>
      <c r="Y43">
        <v>0</v>
      </c>
      <c r="Z43">
        <v>0</v>
      </c>
      <c r="AA43">
        <v>0</v>
      </c>
      <c r="AB43">
        <v>27.824964999999999</v>
      </c>
      <c r="AC43">
        <v>20.361854000000001</v>
      </c>
      <c r="AD43">
        <v>9.57165</v>
      </c>
      <c r="AE43">
        <v>51.987209</v>
      </c>
      <c r="AF43">
        <v>0</v>
      </c>
      <c r="AG43">
        <v>42.118205000000003</v>
      </c>
      <c r="AH43">
        <v>0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1.029182</v>
      </c>
      <c r="AO43">
        <v>0</v>
      </c>
      <c r="AP43">
        <v>0.51239999999999997</v>
      </c>
      <c r="AQ43">
        <v>0</v>
      </c>
      <c r="AR43">
        <v>24.288</v>
      </c>
      <c r="AS43">
        <v>34.438056000000003</v>
      </c>
      <c r="AT43">
        <v>18.000050000000002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</v>
      </c>
      <c r="BB43">
        <v>1.4417500000000001</v>
      </c>
      <c r="BC43">
        <v>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2223.152556</v>
      </c>
    </row>
    <row r="44" spans="1:117">
      <c r="A44" t="s">
        <v>86</v>
      </c>
      <c r="B44">
        <v>0</v>
      </c>
      <c r="C44">
        <v>0</v>
      </c>
      <c r="D44">
        <v>20.094698999999999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359.29935799999998</v>
      </c>
      <c r="L44">
        <v>311.31610000000001</v>
      </c>
      <c r="M44">
        <v>93.32</v>
      </c>
      <c r="N44">
        <v>119.59</v>
      </c>
      <c r="O44">
        <v>125.29529100000001</v>
      </c>
      <c r="P44">
        <v>142</v>
      </c>
      <c r="Q44">
        <v>8.7499000000000002</v>
      </c>
      <c r="R44">
        <v>29.833500000000001</v>
      </c>
      <c r="S44">
        <v>11.1327</v>
      </c>
      <c r="T44">
        <v>0</v>
      </c>
      <c r="U44">
        <v>418.77</v>
      </c>
      <c r="V44">
        <v>13.172800000000001</v>
      </c>
      <c r="W44">
        <v>31.020700000000001</v>
      </c>
      <c r="X44">
        <v>97.727699999999999</v>
      </c>
      <c r="Y44">
        <v>0</v>
      </c>
      <c r="Z44">
        <v>0</v>
      </c>
      <c r="AA44">
        <v>0</v>
      </c>
      <c r="AB44">
        <v>27.824964999999999</v>
      </c>
      <c r="AC44">
        <v>20.361854000000001</v>
      </c>
      <c r="AD44">
        <v>0</v>
      </c>
      <c r="AE44">
        <v>51.987209</v>
      </c>
      <c r="AF44">
        <v>0</v>
      </c>
      <c r="AG44">
        <v>42.118205000000003</v>
      </c>
      <c r="AH44">
        <v>0</v>
      </c>
      <c r="AI44">
        <v>0</v>
      </c>
      <c r="AJ44">
        <v>0</v>
      </c>
      <c r="AK44">
        <v>56.429333999999997</v>
      </c>
      <c r="AL44">
        <v>79.364599999999996</v>
      </c>
      <c r="AM44">
        <v>16.588864999999998</v>
      </c>
      <c r="AN44">
        <v>1.029182</v>
      </c>
      <c r="AO44">
        <v>0</v>
      </c>
      <c r="AP44">
        <v>0.51239999999999997</v>
      </c>
      <c r="AQ44">
        <v>0</v>
      </c>
      <c r="AR44">
        <v>24.288</v>
      </c>
      <c r="AS44">
        <v>34.438056000000003</v>
      </c>
      <c r="AT44">
        <v>18.000050000000002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2263.1635240000001</v>
      </c>
    </row>
    <row r="45" spans="1:117">
      <c r="A45" t="s">
        <v>87</v>
      </c>
      <c r="B45">
        <v>0</v>
      </c>
      <c r="C45">
        <v>0</v>
      </c>
      <c r="D45">
        <v>3.815461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363.79308300000002</v>
      </c>
      <c r="L45">
        <v>311.31610000000001</v>
      </c>
      <c r="M45">
        <v>93.32</v>
      </c>
      <c r="N45">
        <v>119.59</v>
      </c>
      <c r="O45">
        <v>125.29529100000001</v>
      </c>
      <c r="P45">
        <v>142</v>
      </c>
      <c r="Q45">
        <v>8.7499000000000002</v>
      </c>
      <c r="R45">
        <v>29.833500000000001</v>
      </c>
      <c r="S45">
        <v>11.1327</v>
      </c>
      <c r="T45">
        <v>0</v>
      </c>
      <c r="U45">
        <v>418.77</v>
      </c>
      <c r="V45">
        <v>13.172800000000001</v>
      </c>
      <c r="W45">
        <v>31.020700000000001</v>
      </c>
      <c r="X45">
        <v>97.727699999999999</v>
      </c>
      <c r="Y45">
        <v>0</v>
      </c>
      <c r="Z45">
        <v>0</v>
      </c>
      <c r="AA45">
        <v>0</v>
      </c>
      <c r="AB45">
        <v>27.824964999999999</v>
      </c>
      <c r="AC45">
        <v>20.361854000000001</v>
      </c>
      <c r="AD45">
        <v>0</v>
      </c>
      <c r="AE45">
        <v>51.987209</v>
      </c>
      <c r="AF45">
        <v>0</v>
      </c>
      <c r="AG45">
        <v>42.118205000000003</v>
      </c>
      <c r="AH45">
        <v>0</v>
      </c>
      <c r="AI45">
        <v>0</v>
      </c>
      <c r="AJ45">
        <v>0</v>
      </c>
      <c r="AK45">
        <v>56.429333999999997</v>
      </c>
      <c r="AL45">
        <v>79.364599999999996</v>
      </c>
      <c r="AM45">
        <v>16.588864999999998</v>
      </c>
      <c r="AN45">
        <v>1.029182</v>
      </c>
      <c r="AO45">
        <v>0</v>
      </c>
      <c r="AP45">
        <v>0.51239999999999997</v>
      </c>
      <c r="AQ45">
        <v>0</v>
      </c>
      <c r="AR45">
        <v>24.288</v>
      </c>
      <c r="AS45">
        <v>34.438056000000003</v>
      </c>
      <c r="AT45">
        <v>18.000050000000002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114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2259.3780110000002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366.42023399999999</v>
      </c>
      <c r="L46">
        <v>281.31610000000001</v>
      </c>
      <c r="M46">
        <v>93.32</v>
      </c>
      <c r="N46">
        <v>119.59</v>
      </c>
      <c r="O46">
        <v>125.29529100000001</v>
      </c>
      <c r="P46">
        <v>142</v>
      </c>
      <c r="Q46">
        <v>8.7499000000000002</v>
      </c>
      <c r="R46">
        <v>29.833500000000001</v>
      </c>
      <c r="S46">
        <v>11.1327</v>
      </c>
      <c r="T46">
        <v>0</v>
      </c>
      <c r="U46">
        <v>418.77</v>
      </c>
      <c r="V46">
        <v>13.172800000000001</v>
      </c>
      <c r="W46">
        <v>31.020700000000001</v>
      </c>
      <c r="X46">
        <v>97.727699999999999</v>
      </c>
      <c r="Y46">
        <v>0</v>
      </c>
      <c r="Z46">
        <v>0</v>
      </c>
      <c r="AA46">
        <v>0</v>
      </c>
      <c r="AB46">
        <v>27.824964999999999</v>
      </c>
      <c r="AC46">
        <v>20.361854000000001</v>
      </c>
      <c r="AD46">
        <v>0</v>
      </c>
      <c r="AE46">
        <v>51.987209</v>
      </c>
      <c r="AF46">
        <v>0</v>
      </c>
      <c r="AG46">
        <v>42.118205000000003</v>
      </c>
      <c r="AH46">
        <v>0</v>
      </c>
      <c r="AI46">
        <v>0</v>
      </c>
      <c r="AJ46">
        <v>0</v>
      </c>
      <c r="AK46">
        <v>56.429333999999997</v>
      </c>
      <c r="AL46">
        <v>79.364599999999996</v>
      </c>
      <c r="AM46">
        <v>16.588864999999998</v>
      </c>
      <c r="AN46">
        <v>1.029182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18.000050000000002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126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2253.4377009999998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369.62689999999998</v>
      </c>
      <c r="L47">
        <v>281.31610000000001</v>
      </c>
      <c r="M47">
        <v>93.32</v>
      </c>
      <c r="N47">
        <v>119.59</v>
      </c>
      <c r="O47">
        <v>125.29529100000001</v>
      </c>
      <c r="P47">
        <v>142</v>
      </c>
      <c r="Q47">
        <v>8.7499000000000002</v>
      </c>
      <c r="R47">
        <v>29.833500000000001</v>
      </c>
      <c r="S47">
        <v>11.1327</v>
      </c>
      <c r="T47">
        <v>0</v>
      </c>
      <c r="U47">
        <v>418.77</v>
      </c>
      <c r="V47">
        <v>13.172800000000001</v>
      </c>
      <c r="W47">
        <v>31.020700000000001</v>
      </c>
      <c r="X47">
        <v>97.727699999999999</v>
      </c>
      <c r="Y47">
        <v>0</v>
      </c>
      <c r="Z47">
        <v>0</v>
      </c>
      <c r="AA47">
        <v>0</v>
      </c>
      <c r="AB47">
        <v>27.824964999999999</v>
      </c>
      <c r="AC47">
        <v>20.361854000000001</v>
      </c>
      <c r="AD47">
        <v>0</v>
      </c>
      <c r="AE47">
        <v>51.987209</v>
      </c>
      <c r="AF47">
        <v>0</v>
      </c>
      <c r="AG47">
        <v>42.118205000000003</v>
      </c>
      <c r="AH47">
        <v>0</v>
      </c>
      <c r="AI47">
        <v>0</v>
      </c>
      <c r="AJ47">
        <v>0</v>
      </c>
      <c r="AK47">
        <v>56.429333999999997</v>
      </c>
      <c r="AL47">
        <v>79.364599999999996</v>
      </c>
      <c r="AM47">
        <v>16.588864999999998</v>
      </c>
      <c r="AN47">
        <v>1.029182</v>
      </c>
      <c r="AO47">
        <v>0</v>
      </c>
      <c r="AP47">
        <v>9.4794</v>
      </c>
      <c r="AQ47">
        <v>0</v>
      </c>
      <c r="AR47">
        <v>24.288</v>
      </c>
      <c r="AS47">
        <v>34.438056000000003</v>
      </c>
      <c r="AT47">
        <v>18.000050000000002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125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2251.3633669999995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415.46690000000001</v>
      </c>
      <c r="L48">
        <v>311.31610000000001</v>
      </c>
      <c r="M48">
        <v>93.287599999999998</v>
      </c>
      <c r="N48">
        <v>119.59</v>
      </c>
      <c r="O48">
        <v>125.29529100000001</v>
      </c>
      <c r="P48">
        <v>142</v>
      </c>
      <c r="Q48">
        <v>8.7499000000000002</v>
      </c>
      <c r="R48">
        <v>29.833500000000001</v>
      </c>
      <c r="S48">
        <v>11.1327</v>
      </c>
      <c r="T48">
        <v>0</v>
      </c>
      <c r="U48">
        <v>418.77</v>
      </c>
      <c r="V48">
        <v>18.14</v>
      </c>
      <c r="W48">
        <v>42.020699999999998</v>
      </c>
      <c r="X48">
        <v>147.5155</v>
      </c>
      <c r="Y48">
        <v>0</v>
      </c>
      <c r="Z48">
        <v>0</v>
      </c>
      <c r="AA48">
        <v>0</v>
      </c>
      <c r="AB48">
        <v>27.824964999999999</v>
      </c>
      <c r="AC48">
        <v>20.361854000000001</v>
      </c>
      <c r="AD48">
        <v>0</v>
      </c>
      <c r="AE48">
        <v>51.987209</v>
      </c>
      <c r="AF48">
        <v>0</v>
      </c>
      <c r="AG48">
        <v>42.118205000000003</v>
      </c>
      <c r="AH48">
        <v>0</v>
      </c>
      <c r="AI48">
        <v>0</v>
      </c>
      <c r="AJ48">
        <v>0</v>
      </c>
      <c r="AK48">
        <v>56.429333999999997</v>
      </c>
      <c r="AL48">
        <v>79.364599999999996</v>
      </c>
      <c r="AM48">
        <v>16.588864999999998</v>
      </c>
      <c r="AN48">
        <v>1.029182</v>
      </c>
      <c r="AO48">
        <v>0</v>
      </c>
      <c r="AP48">
        <v>9.4794</v>
      </c>
      <c r="AQ48">
        <v>0</v>
      </c>
      <c r="AR48">
        <v>37.536000000000001</v>
      </c>
      <c r="AS48">
        <v>34.438056000000003</v>
      </c>
      <c r="AT48">
        <v>18.000050000000002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124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2405.1739670000006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406.11689999999999</v>
      </c>
      <c r="L49">
        <v>281.31610000000001</v>
      </c>
      <c r="M49">
        <v>93.287599999999998</v>
      </c>
      <c r="N49">
        <v>119.59</v>
      </c>
      <c r="O49">
        <v>125.29529100000001</v>
      </c>
      <c r="P49">
        <v>142</v>
      </c>
      <c r="Q49">
        <v>8.7499000000000002</v>
      </c>
      <c r="R49">
        <v>29.833500000000001</v>
      </c>
      <c r="S49">
        <v>11.1327</v>
      </c>
      <c r="T49">
        <v>0</v>
      </c>
      <c r="U49">
        <v>418.77</v>
      </c>
      <c r="V49">
        <v>18.14</v>
      </c>
      <c r="W49">
        <v>44.306809000000001</v>
      </c>
      <c r="X49">
        <v>147.5155</v>
      </c>
      <c r="Y49">
        <v>0</v>
      </c>
      <c r="Z49">
        <v>0</v>
      </c>
      <c r="AA49">
        <v>0</v>
      </c>
      <c r="AB49">
        <v>27.824964999999999</v>
      </c>
      <c r="AC49">
        <v>20.361854000000001</v>
      </c>
      <c r="AD49">
        <v>0</v>
      </c>
      <c r="AE49">
        <v>51.987209</v>
      </c>
      <c r="AF49">
        <v>0</v>
      </c>
      <c r="AG49">
        <v>42.118205000000003</v>
      </c>
      <c r="AH49">
        <v>0</v>
      </c>
      <c r="AI49">
        <v>0</v>
      </c>
      <c r="AJ49">
        <v>0</v>
      </c>
      <c r="AK49">
        <v>56.429333999999997</v>
      </c>
      <c r="AL49">
        <v>79.364599999999996</v>
      </c>
      <c r="AM49">
        <v>16.588864999999998</v>
      </c>
      <c r="AN49">
        <v>1.029182</v>
      </c>
      <c r="AO49">
        <v>0</v>
      </c>
      <c r="AP49">
        <v>9.4794</v>
      </c>
      <c r="AQ49">
        <v>0</v>
      </c>
      <c r="AR49">
        <v>24.288</v>
      </c>
      <c r="AS49">
        <v>33.873497</v>
      </c>
      <c r="AT49">
        <v>18.000050000000002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2364.2975170000004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406.11689999999999</v>
      </c>
      <c r="L50">
        <v>281.31610000000001</v>
      </c>
      <c r="M50">
        <v>93.287599999999998</v>
      </c>
      <c r="N50">
        <v>119.59</v>
      </c>
      <c r="O50">
        <v>125.29529100000001</v>
      </c>
      <c r="P50">
        <v>142</v>
      </c>
      <c r="Q50">
        <v>8.7499000000000002</v>
      </c>
      <c r="R50">
        <v>29.833500000000001</v>
      </c>
      <c r="S50">
        <v>11.1327</v>
      </c>
      <c r="T50">
        <v>0</v>
      </c>
      <c r="U50">
        <v>418.77</v>
      </c>
      <c r="V50">
        <v>18.14</v>
      </c>
      <c r="W50">
        <v>44.311</v>
      </c>
      <c r="X50">
        <v>147.5155</v>
      </c>
      <c r="Y50">
        <v>0</v>
      </c>
      <c r="Z50">
        <v>0</v>
      </c>
      <c r="AA50">
        <v>0</v>
      </c>
      <c r="AB50">
        <v>27.824964999999999</v>
      </c>
      <c r="AC50">
        <v>20.361854000000001</v>
      </c>
      <c r="AD50">
        <v>0</v>
      </c>
      <c r="AE50">
        <v>51.987209</v>
      </c>
      <c r="AF50">
        <v>0</v>
      </c>
      <c r="AG50">
        <v>42.118205000000003</v>
      </c>
      <c r="AH50">
        <v>0</v>
      </c>
      <c r="AI50">
        <v>0</v>
      </c>
      <c r="AJ50">
        <v>0</v>
      </c>
      <c r="AK50">
        <v>56.429333999999997</v>
      </c>
      <c r="AL50">
        <v>79.364599999999996</v>
      </c>
      <c r="AM50">
        <v>16.588864999999998</v>
      </c>
      <c r="AN50">
        <v>1.029182</v>
      </c>
      <c r="AO50">
        <v>0</v>
      </c>
      <c r="AP50">
        <v>9.4794</v>
      </c>
      <c r="AQ50">
        <v>0</v>
      </c>
      <c r="AR50">
        <v>24.288</v>
      </c>
      <c r="AS50">
        <v>33.873497</v>
      </c>
      <c r="AT50">
        <v>18.000050000000002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2358.3017080000004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401.43689999999998</v>
      </c>
      <c r="L51">
        <v>311.31610000000001</v>
      </c>
      <c r="M51">
        <v>93.287599999999998</v>
      </c>
      <c r="N51">
        <v>119.59</v>
      </c>
      <c r="O51">
        <v>125.29529100000001</v>
      </c>
      <c r="P51">
        <v>142</v>
      </c>
      <c r="Q51">
        <v>8.7499000000000002</v>
      </c>
      <c r="R51">
        <v>29.833500000000001</v>
      </c>
      <c r="S51">
        <v>11.1327</v>
      </c>
      <c r="T51">
        <v>0</v>
      </c>
      <c r="U51">
        <v>418.77</v>
      </c>
      <c r="V51">
        <v>18.14</v>
      </c>
      <c r="W51">
        <v>39.454999999999998</v>
      </c>
      <c r="X51">
        <v>147.5155</v>
      </c>
      <c r="Y51">
        <v>0</v>
      </c>
      <c r="Z51">
        <v>0</v>
      </c>
      <c r="AA51">
        <v>0</v>
      </c>
      <c r="AB51">
        <v>27.824964999999999</v>
      </c>
      <c r="AC51">
        <v>20.361854000000001</v>
      </c>
      <c r="AD51">
        <v>0</v>
      </c>
      <c r="AE51">
        <v>51.987209</v>
      </c>
      <c r="AF51">
        <v>8.4434509999999996</v>
      </c>
      <c r="AG51">
        <v>42.118205000000003</v>
      </c>
      <c r="AH51">
        <v>0</v>
      </c>
      <c r="AI51">
        <v>0</v>
      </c>
      <c r="AJ51">
        <v>0</v>
      </c>
      <c r="AK51">
        <v>56.429333999999997</v>
      </c>
      <c r="AL51">
        <v>79.364599999999996</v>
      </c>
      <c r="AM51">
        <v>16.588864999999998</v>
      </c>
      <c r="AN51">
        <v>1.029182</v>
      </c>
      <c r="AO51">
        <v>0</v>
      </c>
      <c r="AP51">
        <v>0</v>
      </c>
      <c r="AQ51">
        <v>0</v>
      </c>
      <c r="AR51">
        <v>24.288</v>
      </c>
      <c r="AS51">
        <v>33.873497</v>
      </c>
      <c r="AT51">
        <v>18.000050000000002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2379.7297590000003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396.76690000000002</v>
      </c>
      <c r="L52">
        <v>311.31610000000001</v>
      </c>
      <c r="M52">
        <v>93.287599999999998</v>
      </c>
      <c r="N52">
        <v>119.59</v>
      </c>
      <c r="O52">
        <v>125.29529100000001</v>
      </c>
      <c r="P52">
        <v>142</v>
      </c>
      <c r="Q52">
        <v>8.7499000000000002</v>
      </c>
      <c r="R52">
        <v>29.833500000000001</v>
      </c>
      <c r="S52">
        <v>11.1327</v>
      </c>
      <c r="T52">
        <v>0</v>
      </c>
      <c r="U52">
        <v>418.77</v>
      </c>
      <c r="V52">
        <v>18.14</v>
      </c>
      <c r="W52">
        <v>39.454999999999998</v>
      </c>
      <c r="X52">
        <v>147.5155</v>
      </c>
      <c r="Y52">
        <v>0</v>
      </c>
      <c r="Z52">
        <v>0</v>
      </c>
      <c r="AA52">
        <v>0</v>
      </c>
      <c r="AB52">
        <v>27.824964999999999</v>
      </c>
      <c r="AC52">
        <v>20.361854000000001</v>
      </c>
      <c r="AD52">
        <v>0</v>
      </c>
      <c r="AE52">
        <v>51.987209</v>
      </c>
      <c r="AF52">
        <v>8.4434509999999996</v>
      </c>
      <c r="AG52">
        <v>42.118205000000003</v>
      </c>
      <c r="AH52">
        <v>0</v>
      </c>
      <c r="AI52">
        <v>0</v>
      </c>
      <c r="AJ52">
        <v>0</v>
      </c>
      <c r="AK52">
        <v>56.429333999999997</v>
      </c>
      <c r="AL52">
        <v>79.364599999999996</v>
      </c>
      <c r="AM52">
        <v>16.588864999999998</v>
      </c>
      <c r="AN52">
        <v>1.029182</v>
      </c>
      <c r="AO52">
        <v>0</v>
      </c>
      <c r="AP52">
        <v>0</v>
      </c>
      <c r="AQ52">
        <v>0</v>
      </c>
      <c r="AR52">
        <v>24.288</v>
      </c>
      <c r="AS52">
        <v>33.873497</v>
      </c>
      <c r="AT52">
        <v>18.000050000000002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2376.0597590000002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361.486829</v>
      </c>
      <c r="L53">
        <v>284.31610000000001</v>
      </c>
      <c r="M53">
        <v>93.287599999999998</v>
      </c>
      <c r="N53">
        <v>119.59</v>
      </c>
      <c r="O53">
        <v>125.29529100000001</v>
      </c>
      <c r="P53">
        <v>142</v>
      </c>
      <c r="Q53">
        <v>8.7499000000000002</v>
      </c>
      <c r="R53">
        <v>29.833500000000001</v>
      </c>
      <c r="S53">
        <v>11.1327</v>
      </c>
      <c r="T53">
        <v>0</v>
      </c>
      <c r="U53">
        <v>418.77</v>
      </c>
      <c r="V53">
        <v>18.14</v>
      </c>
      <c r="W53">
        <v>39.454999999999998</v>
      </c>
      <c r="X53">
        <v>147.5155</v>
      </c>
      <c r="Y53">
        <v>0</v>
      </c>
      <c r="Z53">
        <v>0</v>
      </c>
      <c r="AA53">
        <v>0</v>
      </c>
      <c r="AB53">
        <v>27.824964999999999</v>
      </c>
      <c r="AC53">
        <v>20.361854000000001</v>
      </c>
      <c r="AD53">
        <v>0</v>
      </c>
      <c r="AE53">
        <v>51.987209</v>
      </c>
      <c r="AF53">
        <v>8.4434509999999996</v>
      </c>
      <c r="AG53">
        <v>42.118205000000003</v>
      </c>
      <c r="AH53">
        <v>0</v>
      </c>
      <c r="AI53">
        <v>0</v>
      </c>
      <c r="AJ53">
        <v>0</v>
      </c>
      <c r="AK53">
        <v>56.429333999999997</v>
      </c>
      <c r="AL53">
        <v>79.364599999999996</v>
      </c>
      <c r="AM53">
        <v>16.588864999999998</v>
      </c>
      <c r="AN53">
        <v>1.029182</v>
      </c>
      <c r="AO53">
        <v>0</v>
      </c>
      <c r="AP53">
        <v>0</v>
      </c>
      <c r="AQ53">
        <v>0</v>
      </c>
      <c r="AR53">
        <v>24.288</v>
      </c>
      <c r="AS53">
        <v>33.873497</v>
      </c>
      <c r="AT53">
        <v>18.000050000000002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133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2315.7796880000005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359.199905</v>
      </c>
      <c r="L54">
        <v>254.31610000000001</v>
      </c>
      <c r="M54">
        <v>93.287599999999998</v>
      </c>
      <c r="N54">
        <v>119.59</v>
      </c>
      <c r="O54">
        <v>125.29529100000001</v>
      </c>
      <c r="P54">
        <v>142</v>
      </c>
      <c r="Q54">
        <v>8.7499000000000002</v>
      </c>
      <c r="R54">
        <v>29.833500000000001</v>
      </c>
      <c r="S54">
        <v>11.1327</v>
      </c>
      <c r="T54">
        <v>0</v>
      </c>
      <c r="U54">
        <v>418.77</v>
      </c>
      <c r="V54">
        <v>18.14</v>
      </c>
      <c r="W54">
        <v>39.454999999999998</v>
      </c>
      <c r="X54">
        <v>147.5155</v>
      </c>
      <c r="Y54">
        <v>0</v>
      </c>
      <c r="Z54">
        <v>0</v>
      </c>
      <c r="AA54">
        <v>0</v>
      </c>
      <c r="AB54">
        <v>27.824964999999999</v>
      </c>
      <c r="AC54">
        <v>20.361854000000001</v>
      </c>
      <c r="AD54">
        <v>0</v>
      </c>
      <c r="AE54">
        <v>51.987209</v>
      </c>
      <c r="AF54">
        <v>8.4434509999999996</v>
      </c>
      <c r="AG54">
        <v>42.118205000000003</v>
      </c>
      <c r="AH54">
        <v>0</v>
      </c>
      <c r="AI54">
        <v>0</v>
      </c>
      <c r="AJ54">
        <v>0</v>
      </c>
      <c r="AK54">
        <v>56.429333999999997</v>
      </c>
      <c r="AL54">
        <v>79.364599999999996</v>
      </c>
      <c r="AM54">
        <v>16.588864999999998</v>
      </c>
      <c r="AN54">
        <v>1.029182</v>
      </c>
      <c r="AO54">
        <v>0</v>
      </c>
      <c r="AP54">
        <v>0</v>
      </c>
      <c r="AQ54">
        <v>0</v>
      </c>
      <c r="AR54">
        <v>24.288</v>
      </c>
      <c r="AS54">
        <v>33.873497</v>
      </c>
      <c r="AT54">
        <v>18.000050000000002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2283.4927640000005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359.26180599999998</v>
      </c>
      <c r="L55">
        <v>254.31610000000001</v>
      </c>
      <c r="M55">
        <v>93.287599999999998</v>
      </c>
      <c r="N55">
        <v>119.59</v>
      </c>
      <c r="O55">
        <v>125.29529100000001</v>
      </c>
      <c r="P55">
        <v>142</v>
      </c>
      <c r="Q55">
        <v>8.7499000000000002</v>
      </c>
      <c r="R55">
        <v>29.833500000000001</v>
      </c>
      <c r="S55">
        <v>11.1327</v>
      </c>
      <c r="T55">
        <v>0</v>
      </c>
      <c r="U55">
        <v>418.77</v>
      </c>
      <c r="V55">
        <v>18.14</v>
      </c>
      <c r="W55">
        <v>39.454999999999998</v>
      </c>
      <c r="X55">
        <v>147.5155</v>
      </c>
      <c r="Y55">
        <v>0</v>
      </c>
      <c r="Z55">
        <v>0</v>
      </c>
      <c r="AA55">
        <v>0</v>
      </c>
      <c r="AB55">
        <v>27.824964999999999</v>
      </c>
      <c r="AC55">
        <v>20.361854000000001</v>
      </c>
      <c r="AD55">
        <v>0</v>
      </c>
      <c r="AE55">
        <v>51.987209</v>
      </c>
      <c r="AF55">
        <v>8.4434509999999996</v>
      </c>
      <c r="AG55">
        <v>42.118205000000003</v>
      </c>
      <c r="AH55">
        <v>19.81643</v>
      </c>
      <c r="AI55">
        <v>0</v>
      </c>
      <c r="AJ55">
        <v>0</v>
      </c>
      <c r="AK55">
        <v>56.429333999999997</v>
      </c>
      <c r="AL55">
        <v>79.364599999999996</v>
      </c>
      <c r="AM55">
        <v>16.588864999999998</v>
      </c>
      <c r="AN55">
        <v>1.029182</v>
      </c>
      <c r="AO55">
        <v>0</v>
      </c>
      <c r="AP55">
        <v>0</v>
      </c>
      <c r="AQ55">
        <v>0</v>
      </c>
      <c r="AR55">
        <v>35.328000000000003</v>
      </c>
      <c r="AS55">
        <v>33.873497</v>
      </c>
      <c r="AT55">
        <v>18.000050000000002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0.225878</v>
      </c>
      <c r="BB55">
        <v>1.4417500000000001</v>
      </c>
      <c r="BC55">
        <v>135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2316.636973000001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359.199905</v>
      </c>
      <c r="L56">
        <v>254.31610000000001</v>
      </c>
      <c r="M56">
        <v>93.287599999999998</v>
      </c>
      <c r="N56">
        <v>119.59</v>
      </c>
      <c r="O56">
        <v>125.29529100000001</v>
      </c>
      <c r="P56">
        <v>142</v>
      </c>
      <c r="Q56">
        <v>8.7499000000000002</v>
      </c>
      <c r="R56">
        <v>29.833500000000001</v>
      </c>
      <c r="S56">
        <v>11.1327</v>
      </c>
      <c r="T56">
        <v>0</v>
      </c>
      <c r="U56">
        <v>418.77</v>
      </c>
      <c r="V56">
        <v>18.14</v>
      </c>
      <c r="W56">
        <v>39.454999999999998</v>
      </c>
      <c r="X56">
        <v>147.5155</v>
      </c>
      <c r="Y56">
        <v>0</v>
      </c>
      <c r="Z56">
        <v>0</v>
      </c>
      <c r="AA56">
        <v>0</v>
      </c>
      <c r="AB56">
        <v>27.824964999999999</v>
      </c>
      <c r="AC56">
        <v>20.361854000000001</v>
      </c>
      <c r="AD56">
        <v>0</v>
      </c>
      <c r="AE56">
        <v>51.987209</v>
      </c>
      <c r="AF56">
        <v>8.4434509999999996</v>
      </c>
      <c r="AG56">
        <v>42.118205000000003</v>
      </c>
      <c r="AH56">
        <v>19.81643</v>
      </c>
      <c r="AI56">
        <v>0</v>
      </c>
      <c r="AJ56">
        <v>0</v>
      </c>
      <c r="AK56">
        <v>56.429333999999997</v>
      </c>
      <c r="AL56">
        <v>79.364599999999996</v>
      </c>
      <c r="AM56">
        <v>16.588864999999998</v>
      </c>
      <c r="AN56">
        <v>1.029182</v>
      </c>
      <c r="AO56">
        <v>0</v>
      </c>
      <c r="AP56">
        <v>0</v>
      </c>
      <c r="AQ56">
        <v>0</v>
      </c>
      <c r="AR56">
        <v>35.328000000000003</v>
      </c>
      <c r="AS56">
        <v>33.873497</v>
      </c>
      <c r="AT56">
        <v>18.000050000000002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0.225878</v>
      </c>
      <c r="BB56">
        <v>1.4417500000000001</v>
      </c>
      <c r="BC56">
        <v>138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2319.575072000001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359.26180599999998</v>
      </c>
      <c r="L57">
        <v>254.31610000000001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11.241199999999999</v>
      </c>
      <c r="R57">
        <v>29.833500000000001</v>
      </c>
      <c r="S57">
        <v>11.1327</v>
      </c>
      <c r="T57">
        <v>0</v>
      </c>
      <c r="U57">
        <v>418.77</v>
      </c>
      <c r="V57">
        <v>13.172800000000001</v>
      </c>
      <c r="W57">
        <v>30.128799999999998</v>
      </c>
      <c r="X57">
        <v>147.5155</v>
      </c>
      <c r="Y57">
        <v>0</v>
      </c>
      <c r="Z57">
        <v>6.5537999999999998</v>
      </c>
      <c r="AA57">
        <v>0</v>
      </c>
      <c r="AB57">
        <v>27.824964999999999</v>
      </c>
      <c r="AC57">
        <v>20.361854000000001</v>
      </c>
      <c r="AD57">
        <v>0</v>
      </c>
      <c r="AE57">
        <v>51.987209</v>
      </c>
      <c r="AF57">
        <v>8.4434509999999996</v>
      </c>
      <c r="AG57">
        <v>42.118205000000003</v>
      </c>
      <c r="AH57">
        <v>39.632860000000001</v>
      </c>
      <c r="AI57">
        <v>0</v>
      </c>
      <c r="AJ57">
        <v>0</v>
      </c>
      <c r="AK57">
        <v>56.429333999999997</v>
      </c>
      <c r="AL57">
        <v>79.364599999999996</v>
      </c>
      <c r="AM57">
        <v>16.588864999999998</v>
      </c>
      <c r="AN57">
        <v>1.029182</v>
      </c>
      <c r="AO57">
        <v>0</v>
      </c>
      <c r="AP57">
        <v>0</v>
      </c>
      <c r="AQ57">
        <v>0</v>
      </c>
      <c r="AR57">
        <v>25.391999999999999</v>
      </c>
      <c r="AS57">
        <v>33.873497</v>
      </c>
      <c r="AT57">
        <v>18.000050000000002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0.45175399999999999</v>
      </c>
      <c r="BB57">
        <v>1.4417500000000001</v>
      </c>
      <c r="BC57">
        <v>138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2324.4949790000001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359.199905</v>
      </c>
      <c r="L58">
        <v>324.31610000000001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11.241199999999999</v>
      </c>
      <c r="R58">
        <v>29.833500000000001</v>
      </c>
      <c r="S58">
        <v>14.74</v>
      </c>
      <c r="T58">
        <v>0</v>
      </c>
      <c r="U58">
        <v>418.77</v>
      </c>
      <c r="V58">
        <v>13.172800000000001</v>
      </c>
      <c r="W58">
        <v>40.061999999999998</v>
      </c>
      <c r="X58">
        <v>147.5155</v>
      </c>
      <c r="Y58">
        <v>0</v>
      </c>
      <c r="Z58">
        <v>6.5537999999999998</v>
      </c>
      <c r="AA58">
        <v>0</v>
      </c>
      <c r="AB58">
        <v>27.824964999999999</v>
      </c>
      <c r="AC58">
        <v>20.361854000000001</v>
      </c>
      <c r="AD58">
        <v>0</v>
      </c>
      <c r="AE58">
        <v>51.987209</v>
      </c>
      <c r="AF58">
        <v>8.4434509999999996</v>
      </c>
      <c r="AG58">
        <v>42.118205000000003</v>
      </c>
      <c r="AH58">
        <v>39.632860000000001</v>
      </c>
      <c r="AI58">
        <v>0</v>
      </c>
      <c r="AJ58">
        <v>0</v>
      </c>
      <c r="AK58">
        <v>56.429333999999997</v>
      </c>
      <c r="AL58">
        <v>79.364599999999996</v>
      </c>
      <c r="AM58">
        <v>16.588864999999998</v>
      </c>
      <c r="AN58">
        <v>1.029182</v>
      </c>
      <c r="AO58">
        <v>0</v>
      </c>
      <c r="AP58">
        <v>0</v>
      </c>
      <c r="AQ58">
        <v>0</v>
      </c>
      <c r="AR58">
        <v>25.391999999999999</v>
      </c>
      <c r="AS58">
        <v>33.873497</v>
      </c>
      <c r="AT58">
        <v>18.000050000000002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0.45175399999999999</v>
      </c>
      <c r="BB58">
        <v>1.4417500000000001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2402.9735780000001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442.90484300000003</v>
      </c>
      <c r="L59">
        <v>468.139948</v>
      </c>
      <c r="M59">
        <v>93.287599999999998</v>
      </c>
      <c r="N59">
        <v>119.59</v>
      </c>
      <c r="O59">
        <v>125.29529100000001</v>
      </c>
      <c r="P59">
        <v>142</v>
      </c>
      <c r="Q59">
        <v>19.396332000000001</v>
      </c>
      <c r="R59">
        <v>36.998213999999997</v>
      </c>
      <c r="S59">
        <v>26.717787000000001</v>
      </c>
      <c r="T59">
        <v>0</v>
      </c>
      <c r="U59">
        <v>418.77</v>
      </c>
      <c r="V59">
        <v>18.108128000000001</v>
      </c>
      <c r="W59">
        <v>40.061999999999998</v>
      </c>
      <c r="X59">
        <v>147.5155</v>
      </c>
      <c r="Y59">
        <v>0</v>
      </c>
      <c r="Z59">
        <v>6.5537999999999998</v>
      </c>
      <c r="AA59">
        <v>0</v>
      </c>
      <c r="AB59">
        <v>27.824964999999999</v>
      </c>
      <c r="AC59">
        <v>20.361854000000001</v>
      </c>
      <c r="AD59">
        <v>0</v>
      </c>
      <c r="AE59">
        <v>51.987209</v>
      </c>
      <c r="AF59">
        <v>8.4434509999999996</v>
      </c>
      <c r="AG59">
        <v>42.118205000000003</v>
      </c>
      <c r="AH59">
        <v>39.632860000000001</v>
      </c>
      <c r="AI59">
        <v>0</v>
      </c>
      <c r="AJ59">
        <v>0</v>
      </c>
      <c r="AK59">
        <v>56.429333999999997</v>
      </c>
      <c r="AL59">
        <v>79.364599999999996</v>
      </c>
      <c r="AM59">
        <v>16.588864999999998</v>
      </c>
      <c r="AN59">
        <v>1.029182</v>
      </c>
      <c r="AO59">
        <v>0</v>
      </c>
      <c r="AP59">
        <v>2.0495999999999999</v>
      </c>
      <c r="AQ59">
        <v>0</v>
      </c>
      <c r="AR59">
        <v>24.288</v>
      </c>
      <c r="AS59">
        <v>33.873497</v>
      </c>
      <c r="AT59">
        <v>18.000050000000002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0.45175399999999999</v>
      </c>
      <c r="BB59">
        <v>1.4417500000000001</v>
      </c>
      <c r="BC59">
        <v>134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2664.680925000001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544.58929999999998</v>
      </c>
      <c r="L60">
        <v>617.69480099999998</v>
      </c>
      <c r="M60">
        <v>93.287599999999998</v>
      </c>
      <c r="N60">
        <v>119.59</v>
      </c>
      <c r="O60">
        <v>125.29529100000001</v>
      </c>
      <c r="P60">
        <v>142</v>
      </c>
      <c r="Q60">
        <v>20.755001</v>
      </c>
      <c r="R60">
        <v>42.820283000000003</v>
      </c>
      <c r="S60">
        <v>26.717787000000001</v>
      </c>
      <c r="T60">
        <v>0</v>
      </c>
      <c r="U60">
        <v>418.77</v>
      </c>
      <c r="V60">
        <v>18.14</v>
      </c>
      <c r="W60">
        <v>40.061999999999998</v>
      </c>
      <c r="X60">
        <v>147.5155</v>
      </c>
      <c r="Y60">
        <v>0</v>
      </c>
      <c r="Z60">
        <v>6.5537999999999998</v>
      </c>
      <c r="AA60">
        <v>0</v>
      </c>
      <c r="AB60">
        <v>27.824964999999999</v>
      </c>
      <c r="AC60">
        <v>20.361854000000001</v>
      </c>
      <c r="AD60">
        <v>0</v>
      </c>
      <c r="AE60">
        <v>51.987209</v>
      </c>
      <c r="AF60">
        <v>8.4434509999999996</v>
      </c>
      <c r="AG60">
        <v>42.118205000000003</v>
      </c>
      <c r="AH60">
        <v>39.632860000000001</v>
      </c>
      <c r="AI60">
        <v>0</v>
      </c>
      <c r="AJ60">
        <v>0</v>
      </c>
      <c r="AK60">
        <v>56.429333999999997</v>
      </c>
      <c r="AL60">
        <v>79.364599999999996</v>
      </c>
      <c r="AM60">
        <v>16.588864999999998</v>
      </c>
      <c r="AN60">
        <v>1.029182</v>
      </c>
      <c r="AO60">
        <v>0</v>
      </c>
      <c r="AP60">
        <v>0</v>
      </c>
      <c r="AQ60">
        <v>0</v>
      </c>
      <c r="AR60">
        <v>24.288</v>
      </c>
      <c r="AS60">
        <v>33.873497</v>
      </c>
      <c r="AT60">
        <v>16.000050000000002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0.45175399999999999</v>
      </c>
      <c r="BB60">
        <v>1.4417500000000001</v>
      </c>
      <c r="BC60">
        <v>133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2918.0832450000007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544.58929999999998</v>
      </c>
      <c r="L61">
        <v>637.23605999999995</v>
      </c>
      <c r="M61">
        <v>93.287599999999998</v>
      </c>
      <c r="N61">
        <v>119.59</v>
      </c>
      <c r="O61">
        <v>125.29529100000001</v>
      </c>
      <c r="P61">
        <v>142</v>
      </c>
      <c r="Q61">
        <v>20.755001</v>
      </c>
      <c r="R61">
        <v>43.0443</v>
      </c>
      <c r="S61">
        <v>26.717787000000001</v>
      </c>
      <c r="T61">
        <v>0</v>
      </c>
      <c r="U61">
        <v>418.77</v>
      </c>
      <c r="V61">
        <v>18.14</v>
      </c>
      <c r="W61">
        <v>40.061999999999998</v>
      </c>
      <c r="X61">
        <v>147.5155</v>
      </c>
      <c r="Y61">
        <v>0</v>
      </c>
      <c r="Z61">
        <v>13.1076</v>
      </c>
      <c r="AA61">
        <v>0</v>
      </c>
      <c r="AB61">
        <v>27.824964999999999</v>
      </c>
      <c r="AC61">
        <v>20.361854000000001</v>
      </c>
      <c r="AD61">
        <v>0</v>
      </c>
      <c r="AE61">
        <v>51.987209</v>
      </c>
      <c r="AF61">
        <v>8.4434509999999996</v>
      </c>
      <c r="AG61">
        <v>42.118205000000003</v>
      </c>
      <c r="AH61">
        <v>39.632860000000001</v>
      </c>
      <c r="AI61">
        <v>0</v>
      </c>
      <c r="AJ61">
        <v>0</v>
      </c>
      <c r="AK61">
        <v>56.429333999999997</v>
      </c>
      <c r="AL61">
        <v>66.814999999999998</v>
      </c>
      <c r="AM61">
        <v>16.588864999999998</v>
      </c>
      <c r="AN61">
        <v>1.029182</v>
      </c>
      <c r="AO61">
        <v>0</v>
      </c>
      <c r="AP61">
        <v>0</v>
      </c>
      <c r="AQ61">
        <v>0</v>
      </c>
      <c r="AR61">
        <v>24.288</v>
      </c>
      <c r="AS61">
        <v>33.873497</v>
      </c>
      <c r="AT61">
        <v>18.000050000000002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0.45175399999999999</v>
      </c>
      <c r="BB61">
        <v>1.4417500000000001</v>
      </c>
      <c r="BC61">
        <v>134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2934.8527210000007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544.58929999999998</v>
      </c>
      <c r="L62">
        <v>637.23605999999995</v>
      </c>
      <c r="M62">
        <v>93.287599999999998</v>
      </c>
      <c r="N62">
        <v>119.59</v>
      </c>
      <c r="O62">
        <v>125.29529100000001</v>
      </c>
      <c r="P62">
        <v>142</v>
      </c>
      <c r="Q62">
        <v>20.755001</v>
      </c>
      <c r="R62">
        <v>43.0443</v>
      </c>
      <c r="S62">
        <v>26.717787000000001</v>
      </c>
      <c r="T62">
        <v>0</v>
      </c>
      <c r="U62">
        <v>418.77</v>
      </c>
      <c r="V62">
        <v>18.14</v>
      </c>
      <c r="W62">
        <v>40.061999999999998</v>
      </c>
      <c r="X62">
        <v>147.5155</v>
      </c>
      <c r="Y62">
        <v>0</v>
      </c>
      <c r="Z62">
        <v>13.1076</v>
      </c>
      <c r="AA62">
        <v>0</v>
      </c>
      <c r="AB62">
        <v>27.824964999999999</v>
      </c>
      <c r="AC62">
        <v>20.361854000000001</v>
      </c>
      <c r="AD62">
        <v>0</v>
      </c>
      <c r="AE62">
        <v>51.987209</v>
      </c>
      <c r="AF62">
        <v>8.4434509999999996</v>
      </c>
      <c r="AG62">
        <v>42.118205000000003</v>
      </c>
      <c r="AH62">
        <v>39.632860000000001</v>
      </c>
      <c r="AI62">
        <v>0</v>
      </c>
      <c r="AJ62">
        <v>0</v>
      </c>
      <c r="AK62">
        <v>56.429333999999997</v>
      </c>
      <c r="AL62">
        <v>66.814999999999998</v>
      </c>
      <c r="AM62">
        <v>16.588864999999998</v>
      </c>
      <c r="AN62">
        <v>1.029182</v>
      </c>
      <c r="AO62">
        <v>0</v>
      </c>
      <c r="AP62">
        <v>0</v>
      </c>
      <c r="AQ62">
        <v>0</v>
      </c>
      <c r="AR62">
        <v>24.288</v>
      </c>
      <c r="AS62">
        <v>33.873497</v>
      </c>
      <c r="AT62">
        <v>18.000050000000002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0.49073099999999997</v>
      </c>
      <c r="BA62">
        <v>0.45175399999999999</v>
      </c>
      <c r="BB62">
        <v>1.4417500000000001</v>
      </c>
      <c r="BC62">
        <v>136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2937.3434520000005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544.58929999999998</v>
      </c>
      <c r="L63">
        <v>637.23605999999995</v>
      </c>
      <c r="M63">
        <v>93.287599999999998</v>
      </c>
      <c r="N63">
        <v>119.59</v>
      </c>
      <c r="O63">
        <v>125.29529100000001</v>
      </c>
      <c r="P63">
        <v>142</v>
      </c>
      <c r="Q63">
        <v>20.755001</v>
      </c>
      <c r="R63">
        <v>43.0443</v>
      </c>
      <c r="S63">
        <v>26.717787000000001</v>
      </c>
      <c r="T63">
        <v>0</v>
      </c>
      <c r="U63">
        <v>418.77</v>
      </c>
      <c r="V63">
        <v>18.14</v>
      </c>
      <c r="W63">
        <v>40.061999999999998</v>
      </c>
      <c r="X63">
        <v>147.5155</v>
      </c>
      <c r="Y63">
        <v>0</v>
      </c>
      <c r="Z63">
        <v>13.1076</v>
      </c>
      <c r="AA63">
        <v>0</v>
      </c>
      <c r="AB63">
        <v>27.824964999999999</v>
      </c>
      <c r="AC63">
        <v>20.361854000000001</v>
      </c>
      <c r="AD63">
        <v>0</v>
      </c>
      <c r="AE63">
        <v>51.987209</v>
      </c>
      <c r="AF63">
        <v>8.4434509999999996</v>
      </c>
      <c r="AG63">
        <v>42.118205000000003</v>
      </c>
      <c r="AH63">
        <v>39.632860000000001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1.029182</v>
      </c>
      <c r="AO63">
        <v>0</v>
      </c>
      <c r="AP63">
        <v>0</v>
      </c>
      <c r="AQ63">
        <v>0</v>
      </c>
      <c r="AR63">
        <v>24.288</v>
      </c>
      <c r="AS63">
        <v>33.873497</v>
      </c>
      <c r="AT63">
        <v>18.000050000000002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0.49073099999999997</v>
      </c>
      <c r="BA63">
        <v>0.45175399999999999</v>
      </c>
      <c r="BB63">
        <v>1.4417500000000001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2939.3434520000005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544.58929999999998</v>
      </c>
      <c r="L64">
        <v>637.23605999999995</v>
      </c>
      <c r="M64">
        <v>93.287599999999998</v>
      </c>
      <c r="N64">
        <v>119.59</v>
      </c>
      <c r="O64">
        <v>125.29529100000001</v>
      </c>
      <c r="P64">
        <v>142</v>
      </c>
      <c r="Q64">
        <v>20.755001</v>
      </c>
      <c r="R64">
        <v>43.0443</v>
      </c>
      <c r="S64">
        <v>26.717787000000001</v>
      </c>
      <c r="T64">
        <v>0</v>
      </c>
      <c r="U64">
        <v>418.77</v>
      </c>
      <c r="V64">
        <v>18.14</v>
      </c>
      <c r="W64">
        <v>40.061999999999998</v>
      </c>
      <c r="X64">
        <v>147.5155</v>
      </c>
      <c r="Y64">
        <v>0</v>
      </c>
      <c r="Z64">
        <v>13.1076</v>
      </c>
      <c r="AA64">
        <v>0</v>
      </c>
      <c r="AB64">
        <v>27.824964999999999</v>
      </c>
      <c r="AC64">
        <v>20.361854000000001</v>
      </c>
      <c r="AD64">
        <v>0</v>
      </c>
      <c r="AE64">
        <v>51.987209</v>
      </c>
      <c r="AF64">
        <v>8.4434509999999996</v>
      </c>
      <c r="AG64">
        <v>42.118205000000003</v>
      </c>
      <c r="AH64">
        <v>39.632860000000001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1.029182</v>
      </c>
      <c r="AO64">
        <v>0</v>
      </c>
      <c r="AP64">
        <v>0</v>
      </c>
      <c r="AQ64">
        <v>0</v>
      </c>
      <c r="AR64">
        <v>24.288</v>
      </c>
      <c r="AS64">
        <v>33.873497</v>
      </c>
      <c r="AT64">
        <v>18.000050000000002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1.2145600000000001</v>
      </c>
      <c r="BA64">
        <v>0.45175399999999999</v>
      </c>
      <c r="BB64">
        <v>1.4417500000000001</v>
      </c>
      <c r="BC64">
        <v>139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2941.0672810000005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544.58929999999998</v>
      </c>
      <c r="L65">
        <v>637.23605999999995</v>
      </c>
      <c r="M65">
        <v>93.287599999999998</v>
      </c>
      <c r="N65">
        <v>119.59</v>
      </c>
      <c r="O65">
        <v>125.29529100000001</v>
      </c>
      <c r="P65">
        <v>142</v>
      </c>
      <c r="Q65">
        <v>20.755001</v>
      </c>
      <c r="R65">
        <v>43.0443</v>
      </c>
      <c r="S65">
        <v>26.717787000000001</v>
      </c>
      <c r="T65">
        <v>0</v>
      </c>
      <c r="U65">
        <v>418.77</v>
      </c>
      <c r="V65">
        <v>18.14</v>
      </c>
      <c r="W65">
        <v>40.634115000000001</v>
      </c>
      <c r="X65">
        <v>147.5155</v>
      </c>
      <c r="Y65">
        <v>0</v>
      </c>
      <c r="Z65">
        <v>13.1076</v>
      </c>
      <c r="AA65">
        <v>10.744</v>
      </c>
      <c r="AB65">
        <v>27.824964999999999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42.118205000000003</v>
      </c>
      <c r="AH65">
        <v>39.632860000000001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33.119999999999997</v>
      </c>
      <c r="AS65">
        <v>33.873497</v>
      </c>
      <c r="AT65">
        <v>18.000050000000002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1.2145600000000001</v>
      </c>
      <c r="BA65">
        <v>0.45175399999999999</v>
      </c>
      <c r="BB65">
        <v>1.4417500000000001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2966.7672540000003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544.58929999999998</v>
      </c>
      <c r="L66">
        <v>637.23605999999995</v>
      </c>
      <c r="M66">
        <v>93.287599999999998</v>
      </c>
      <c r="N66">
        <v>119.59</v>
      </c>
      <c r="O66">
        <v>125.29529100000001</v>
      </c>
      <c r="P66">
        <v>142</v>
      </c>
      <c r="Q66">
        <v>20.755001</v>
      </c>
      <c r="R66">
        <v>43.0443</v>
      </c>
      <c r="S66">
        <v>26.717787000000001</v>
      </c>
      <c r="T66">
        <v>0</v>
      </c>
      <c r="U66">
        <v>418.77</v>
      </c>
      <c r="V66">
        <v>18.14</v>
      </c>
      <c r="W66">
        <v>40.668999999999997</v>
      </c>
      <c r="X66">
        <v>147.5155</v>
      </c>
      <c r="Y66">
        <v>0</v>
      </c>
      <c r="Z66">
        <v>13.1076</v>
      </c>
      <c r="AA66">
        <v>13.983000000000001</v>
      </c>
      <c r="AB66">
        <v>27.824964999999999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42.118205000000003</v>
      </c>
      <c r="AH66">
        <v>39.632860000000001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33.119999999999997</v>
      </c>
      <c r="AS66">
        <v>33.873497</v>
      </c>
      <c r="AT66">
        <v>18.000050000000002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1.4721930000000001</v>
      </c>
      <c r="BA66">
        <v>0.45175399999999999</v>
      </c>
      <c r="BB66">
        <v>1.4417500000000001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2970.2987720000006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544.58929999999998</v>
      </c>
      <c r="L67">
        <v>637.23605999999995</v>
      </c>
      <c r="M67">
        <v>93.287599999999998</v>
      </c>
      <c r="N67">
        <v>119.59</v>
      </c>
      <c r="O67">
        <v>125.29529100000001</v>
      </c>
      <c r="P67">
        <v>142</v>
      </c>
      <c r="Q67">
        <v>20.755001</v>
      </c>
      <c r="R67">
        <v>43.0443</v>
      </c>
      <c r="S67">
        <v>26.717787000000001</v>
      </c>
      <c r="T67">
        <v>0</v>
      </c>
      <c r="U67">
        <v>418.77</v>
      </c>
      <c r="V67">
        <v>18.14</v>
      </c>
      <c r="W67">
        <v>40.668999999999997</v>
      </c>
      <c r="X67">
        <v>147.5155</v>
      </c>
      <c r="Y67">
        <v>0</v>
      </c>
      <c r="Z67">
        <v>13.1076</v>
      </c>
      <c r="AA67">
        <v>13.983000000000001</v>
      </c>
      <c r="AB67">
        <v>27.824964999999999</v>
      </c>
      <c r="AC67">
        <v>10.180927000000001</v>
      </c>
      <c r="AD67">
        <v>9.57165</v>
      </c>
      <c r="AE67">
        <v>51.987209</v>
      </c>
      <c r="AF67">
        <v>8.4434509999999996</v>
      </c>
      <c r="AG67">
        <v>42.118205000000003</v>
      </c>
      <c r="AH67">
        <v>39.632860000000001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33.119999999999997</v>
      </c>
      <c r="AS67">
        <v>33.873497</v>
      </c>
      <c r="AT67">
        <v>18.000050000000002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1.4721930000000001</v>
      </c>
      <c r="BA67">
        <v>0.45175399999999999</v>
      </c>
      <c r="BB67">
        <v>1.4417500000000001</v>
      </c>
      <c r="BC67">
        <v>133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2958.1178450000002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544.58929999999998</v>
      </c>
      <c r="L68">
        <v>637.23605999999995</v>
      </c>
      <c r="M68">
        <v>93.287599999999998</v>
      </c>
      <c r="N68">
        <v>119.59</v>
      </c>
      <c r="O68">
        <v>125.29529100000001</v>
      </c>
      <c r="P68">
        <v>142</v>
      </c>
      <c r="Q68">
        <v>20.755001</v>
      </c>
      <c r="R68">
        <v>43.0443</v>
      </c>
      <c r="S68">
        <v>26.717787000000001</v>
      </c>
      <c r="T68">
        <v>0</v>
      </c>
      <c r="U68">
        <v>418.77</v>
      </c>
      <c r="V68">
        <v>18.14</v>
      </c>
      <c r="W68">
        <v>40.668999999999997</v>
      </c>
      <c r="X68">
        <v>147.5155</v>
      </c>
      <c r="Y68">
        <v>0</v>
      </c>
      <c r="Z68">
        <v>13.1076</v>
      </c>
      <c r="AA68">
        <v>13.983000000000001</v>
      </c>
      <c r="AB68">
        <v>16.949217999999998</v>
      </c>
      <c r="AC68">
        <v>10.180927000000001</v>
      </c>
      <c r="AD68">
        <v>9.57165</v>
      </c>
      <c r="AE68">
        <v>51.987209</v>
      </c>
      <c r="AF68">
        <v>8.4434509999999996</v>
      </c>
      <c r="AG68">
        <v>42.118205000000003</v>
      </c>
      <c r="AH68">
        <v>39.632860000000001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33.119999999999997</v>
      </c>
      <c r="AS68">
        <v>33.873497</v>
      </c>
      <c r="AT68">
        <v>18.000050000000002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1.4721930000000001</v>
      </c>
      <c r="BA68">
        <v>0.45175399999999999</v>
      </c>
      <c r="BB68">
        <v>1.4417500000000001</v>
      </c>
      <c r="BC68">
        <v>132.02000000000001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2946.2620980000006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544.58929999999998</v>
      </c>
      <c r="L69">
        <v>637.23605999999995</v>
      </c>
      <c r="M69">
        <v>93.287599999999998</v>
      </c>
      <c r="N69">
        <v>119.59</v>
      </c>
      <c r="O69">
        <v>125.29529100000001</v>
      </c>
      <c r="P69">
        <v>137.607462</v>
      </c>
      <c r="Q69">
        <v>20.755001</v>
      </c>
      <c r="R69">
        <v>43.0443</v>
      </c>
      <c r="S69">
        <v>26.717787000000001</v>
      </c>
      <c r="T69">
        <v>0</v>
      </c>
      <c r="U69">
        <v>418.77</v>
      </c>
      <c r="V69">
        <v>18.14</v>
      </c>
      <c r="W69">
        <v>40.668999999999997</v>
      </c>
      <c r="X69">
        <v>147.5155</v>
      </c>
      <c r="Y69">
        <v>0</v>
      </c>
      <c r="Z69">
        <v>13.1076</v>
      </c>
      <c r="AA69">
        <v>13.983000000000001</v>
      </c>
      <c r="AB69">
        <v>16.949217999999998</v>
      </c>
      <c r="AC69">
        <v>10.180927000000001</v>
      </c>
      <c r="AD69">
        <v>9.57165</v>
      </c>
      <c r="AE69">
        <v>51.987209</v>
      </c>
      <c r="AF69">
        <v>8.4434509999999996</v>
      </c>
      <c r="AG69">
        <v>42.118205000000003</v>
      </c>
      <c r="AH69">
        <v>39.632860000000001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33.119999999999997</v>
      </c>
      <c r="AS69">
        <v>33.873497</v>
      </c>
      <c r="AT69">
        <v>18.000050000000002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1.4721930000000001</v>
      </c>
      <c r="BA69">
        <v>0.45175399999999999</v>
      </c>
      <c r="BB69">
        <v>1.4417500000000001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2934.8495600000006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544.58929999999998</v>
      </c>
      <c r="L70">
        <v>637.23605999999995</v>
      </c>
      <c r="M70">
        <v>93.287599999999998</v>
      </c>
      <c r="N70">
        <v>119.59</v>
      </c>
      <c r="O70">
        <v>125.29529100000001</v>
      </c>
      <c r="P70">
        <v>137.607462</v>
      </c>
      <c r="Q70">
        <v>20.755001</v>
      </c>
      <c r="R70">
        <v>43.0443</v>
      </c>
      <c r="S70">
        <v>26.717787000000001</v>
      </c>
      <c r="T70">
        <v>0</v>
      </c>
      <c r="U70">
        <v>418.77</v>
      </c>
      <c r="V70">
        <v>18.14</v>
      </c>
      <c r="W70">
        <v>40.668999999999997</v>
      </c>
      <c r="X70">
        <v>147.5155</v>
      </c>
      <c r="Y70">
        <v>0</v>
      </c>
      <c r="Z70">
        <v>13.1076</v>
      </c>
      <c r="AA70">
        <v>28.045000000000002</v>
      </c>
      <c r="AB70">
        <v>16.949217999999998</v>
      </c>
      <c r="AC70">
        <v>10.180927000000001</v>
      </c>
      <c r="AD70">
        <v>9.57165</v>
      </c>
      <c r="AE70">
        <v>51.987209</v>
      </c>
      <c r="AF70">
        <v>8.4434509999999996</v>
      </c>
      <c r="AG70">
        <v>42.118205000000003</v>
      </c>
      <c r="AH70">
        <v>39.632860000000001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33.119999999999997</v>
      </c>
      <c r="AS70">
        <v>33.873497</v>
      </c>
      <c r="AT70">
        <v>18.000050000000002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1.4721930000000001</v>
      </c>
      <c r="BA70">
        <v>0.45175399999999999</v>
      </c>
      <c r="BB70">
        <v>1.4417500000000001</v>
      </c>
      <c r="BC70">
        <v>118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2941.9115600000005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594.58929999999998</v>
      </c>
      <c r="L71">
        <v>527.74606000000006</v>
      </c>
      <c r="M71">
        <v>93.287599999999998</v>
      </c>
      <c r="N71">
        <v>119.59</v>
      </c>
      <c r="O71">
        <v>125.29529100000001</v>
      </c>
      <c r="P71">
        <v>137.607462</v>
      </c>
      <c r="Q71">
        <v>20.755001</v>
      </c>
      <c r="R71">
        <v>43.0443</v>
      </c>
      <c r="S71">
        <v>26.717787000000001</v>
      </c>
      <c r="T71">
        <v>0</v>
      </c>
      <c r="U71">
        <v>418.77</v>
      </c>
      <c r="V71">
        <v>18.14</v>
      </c>
      <c r="W71">
        <v>40.668999999999997</v>
      </c>
      <c r="X71">
        <v>147.5155</v>
      </c>
      <c r="Y71">
        <v>0</v>
      </c>
      <c r="Z71">
        <v>6.6</v>
      </c>
      <c r="AA71">
        <v>28.045000000000002</v>
      </c>
      <c r="AB71">
        <v>16.949217999999998</v>
      </c>
      <c r="AC71">
        <v>10.180927000000001</v>
      </c>
      <c r="AD71">
        <v>19.143301000000001</v>
      </c>
      <c r="AE71">
        <v>51.987209</v>
      </c>
      <c r="AF71">
        <v>8.4434509999999996</v>
      </c>
      <c r="AG71">
        <v>42.118205000000003</v>
      </c>
      <c r="AH71">
        <v>39.632860000000001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9.9917999999999996</v>
      </c>
      <c r="AQ71">
        <v>0</v>
      </c>
      <c r="AR71">
        <v>33.119999999999997</v>
      </c>
      <c r="AS71">
        <v>33.873497</v>
      </c>
      <c r="AT71">
        <v>16.000050000000002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1.4721930000000001</v>
      </c>
      <c r="BA71">
        <v>0.45175399999999999</v>
      </c>
      <c r="BB71">
        <v>1.4417500000000001</v>
      </c>
      <c r="BC71">
        <v>136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2911.4774110000008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594.58929999999998</v>
      </c>
      <c r="L72">
        <v>532.74606000000006</v>
      </c>
      <c r="M72">
        <v>93.287599999999998</v>
      </c>
      <c r="N72">
        <v>119.59</v>
      </c>
      <c r="O72">
        <v>125.29529100000001</v>
      </c>
      <c r="P72">
        <v>137.607462</v>
      </c>
      <c r="Q72">
        <v>20.755001</v>
      </c>
      <c r="R72">
        <v>43.0443</v>
      </c>
      <c r="S72">
        <v>26.717787000000001</v>
      </c>
      <c r="T72">
        <v>0</v>
      </c>
      <c r="U72">
        <v>418.77</v>
      </c>
      <c r="V72">
        <v>18.14</v>
      </c>
      <c r="W72">
        <v>40.668999999999997</v>
      </c>
      <c r="X72">
        <v>147.5155</v>
      </c>
      <c r="Y72">
        <v>0</v>
      </c>
      <c r="Z72">
        <v>6.6</v>
      </c>
      <c r="AA72">
        <v>28.045000000000002</v>
      </c>
      <c r="AB72">
        <v>16.949217999999998</v>
      </c>
      <c r="AC72">
        <v>10.180927000000001</v>
      </c>
      <c r="AD72">
        <v>19.143301000000001</v>
      </c>
      <c r="AE72">
        <v>51.987209</v>
      </c>
      <c r="AF72">
        <v>8.4434509999999996</v>
      </c>
      <c r="AG72">
        <v>42.118205000000003</v>
      </c>
      <c r="AH72">
        <v>48.946581999999999</v>
      </c>
      <c r="AI72">
        <v>0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9.9917999999999996</v>
      </c>
      <c r="AQ72">
        <v>0</v>
      </c>
      <c r="AR72">
        <v>33.119999999999997</v>
      </c>
      <c r="AS72">
        <v>33.873497</v>
      </c>
      <c r="AT72">
        <v>18.000050000000002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1.4721930000000001</v>
      </c>
      <c r="BA72">
        <v>0.55662599999999995</v>
      </c>
      <c r="BB72">
        <v>1.4417500000000001</v>
      </c>
      <c r="BC72">
        <v>128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2919.8960050000005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644.58929999999998</v>
      </c>
      <c r="L73">
        <v>534.74606000000006</v>
      </c>
      <c r="M73">
        <v>93.287599999999998</v>
      </c>
      <c r="N73">
        <v>119.59</v>
      </c>
      <c r="O73">
        <v>125.29529100000001</v>
      </c>
      <c r="P73">
        <v>137.607462</v>
      </c>
      <c r="Q73">
        <v>20.755001</v>
      </c>
      <c r="R73">
        <v>43.0443</v>
      </c>
      <c r="S73">
        <v>26.717787000000001</v>
      </c>
      <c r="T73">
        <v>0</v>
      </c>
      <c r="U73">
        <v>418.77</v>
      </c>
      <c r="V73">
        <v>18.14</v>
      </c>
      <c r="W73">
        <v>40.668999999999997</v>
      </c>
      <c r="X73">
        <v>147.5155</v>
      </c>
      <c r="Y73">
        <v>0</v>
      </c>
      <c r="Z73">
        <v>6.6</v>
      </c>
      <c r="AA73">
        <v>28.045000000000002</v>
      </c>
      <c r="AB73">
        <v>16.949217999999998</v>
      </c>
      <c r="AC73">
        <v>10.180927000000001</v>
      </c>
      <c r="AD73">
        <v>19.143301000000001</v>
      </c>
      <c r="AE73">
        <v>51.987209</v>
      </c>
      <c r="AF73">
        <v>8.4434509999999996</v>
      </c>
      <c r="AG73">
        <v>42.118205000000003</v>
      </c>
      <c r="AH73">
        <v>73.419872999999995</v>
      </c>
      <c r="AI73">
        <v>0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9.4794</v>
      </c>
      <c r="AQ73">
        <v>0</v>
      </c>
      <c r="AR73">
        <v>33.119999999999997</v>
      </c>
      <c r="AS73">
        <v>33.873497</v>
      </c>
      <c r="AT73">
        <v>18.000050000000002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1.8218399999999999</v>
      </c>
      <c r="BA73">
        <v>0.83493799999999996</v>
      </c>
      <c r="BB73">
        <v>1.4417500000000001</v>
      </c>
      <c r="BC73">
        <v>118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2986.4848550000006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644.58929999999998</v>
      </c>
      <c r="L74">
        <v>503.74606</v>
      </c>
      <c r="M74">
        <v>93.287599999999998</v>
      </c>
      <c r="N74">
        <v>119.59</v>
      </c>
      <c r="O74">
        <v>125.29529100000001</v>
      </c>
      <c r="P74">
        <v>137.607462</v>
      </c>
      <c r="Q74">
        <v>20.755001</v>
      </c>
      <c r="R74">
        <v>43.0443</v>
      </c>
      <c r="S74">
        <v>26.717787000000001</v>
      </c>
      <c r="T74">
        <v>0</v>
      </c>
      <c r="U74">
        <v>418.77</v>
      </c>
      <c r="V74">
        <v>18.14</v>
      </c>
      <c r="W74">
        <v>40.668999999999997</v>
      </c>
      <c r="X74">
        <v>147.5155</v>
      </c>
      <c r="Y74">
        <v>0</v>
      </c>
      <c r="Z74">
        <v>6.6</v>
      </c>
      <c r="AA74">
        <v>28.045000000000002</v>
      </c>
      <c r="AB74">
        <v>16.949217999999998</v>
      </c>
      <c r="AC74">
        <v>10.180927000000001</v>
      </c>
      <c r="AD74">
        <v>19.143301000000001</v>
      </c>
      <c r="AE74">
        <v>51.987209</v>
      </c>
      <c r="AF74">
        <v>8.4434509999999996</v>
      </c>
      <c r="AG74">
        <v>42.118205000000003</v>
      </c>
      <c r="AH74">
        <v>97.893163999999999</v>
      </c>
      <c r="AI74">
        <v>0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9.4794</v>
      </c>
      <c r="AQ74">
        <v>0</v>
      </c>
      <c r="AR74">
        <v>33.119999999999997</v>
      </c>
      <c r="AS74">
        <v>33.873497</v>
      </c>
      <c r="AT74">
        <v>18.000050000000002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1.8218399999999999</v>
      </c>
      <c r="BA74">
        <v>1.1132519999999999</v>
      </c>
      <c r="BB74">
        <v>1.4417500000000001</v>
      </c>
      <c r="BC74">
        <v>107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2969.236460000001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644.58929999999998</v>
      </c>
      <c r="L75">
        <v>497.74606</v>
      </c>
      <c r="M75">
        <v>93.287599999999998</v>
      </c>
      <c r="N75">
        <v>119.59</v>
      </c>
      <c r="O75">
        <v>125.29529100000001</v>
      </c>
      <c r="P75">
        <v>137.607462</v>
      </c>
      <c r="Q75">
        <v>20.755001</v>
      </c>
      <c r="R75">
        <v>43.0443</v>
      </c>
      <c r="S75">
        <v>26.717787000000001</v>
      </c>
      <c r="T75">
        <v>0</v>
      </c>
      <c r="U75">
        <v>418.77</v>
      </c>
      <c r="V75">
        <v>18.14</v>
      </c>
      <c r="W75">
        <v>40.668999999999997</v>
      </c>
      <c r="X75">
        <v>147.5155</v>
      </c>
      <c r="Y75">
        <v>0</v>
      </c>
      <c r="Z75">
        <v>6.6</v>
      </c>
      <c r="AA75">
        <v>21.33</v>
      </c>
      <c r="AB75">
        <v>27.909711000000001</v>
      </c>
      <c r="AC75">
        <v>10.180927000000001</v>
      </c>
      <c r="AD75">
        <v>16.646349000000001</v>
      </c>
      <c r="AE75">
        <v>51.987209</v>
      </c>
      <c r="AF75">
        <v>8.4434509999999996</v>
      </c>
      <c r="AG75">
        <v>42.118205000000003</v>
      </c>
      <c r="AH75">
        <v>79.265720000000002</v>
      </c>
      <c r="AI75">
        <v>0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1.5371999999999999</v>
      </c>
      <c r="AQ75">
        <v>0</v>
      </c>
      <c r="AR75">
        <v>39.744</v>
      </c>
      <c r="AS75">
        <v>33.873497</v>
      </c>
      <c r="AT75">
        <v>18.000050000000002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0.899474</v>
      </c>
      <c r="BB75">
        <v>1.4417500000000001</v>
      </c>
      <c r="BC75">
        <v>96.24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2933.7159320000001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644.58929999999998</v>
      </c>
      <c r="L76">
        <v>499.74606</v>
      </c>
      <c r="M76">
        <v>93.287599999999998</v>
      </c>
      <c r="N76">
        <v>119.59</v>
      </c>
      <c r="O76">
        <v>125.29529100000001</v>
      </c>
      <c r="P76">
        <v>137.607462</v>
      </c>
      <c r="Q76">
        <v>20.755001</v>
      </c>
      <c r="R76">
        <v>43.0443</v>
      </c>
      <c r="S76">
        <v>26.717787000000001</v>
      </c>
      <c r="T76">
        <v>0</v>
      </c>
      <c r="U76">
        <v>418.77</v>
      </c>
      <c r="V76">
        <v>18.14</v>
      </c>
      <c r="W76">
        <v>40.668999999999997</v>
      </c>
      <c r="X76">
        <v>147.5155</v>
      </c>
      <c r="Y76">
        <v>0</v>
      </c>
      <c r="Z76">
        <v>6.6</v>
      </c>
      <c r="AA76">
        <v>21.33</v>
      </c>
      <c r="AB76">
        <v>27.909711000000001</v>
      </c>
      <c r="AC76">
        <v>10.180927000000001</v>
      </c>
      <c r="AD76">
        <v>16.646349000000001</v>
      </c>
      <c r="AE76">
        <v>51.987209</v>
      </c>
      <c r="AF76">
        <v>8.4434509999999996</v>
      </c>
      <c r="AG76">
        <v>42.118205000000003</v>
      </c>
      <c r="AH76">
        <v>79.265720000000002</v>
      </c>
      <c r="AI76">
        <v>0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1.5371999999999999</v>
      </c>
      <c r="AQ76">
        <v>8.8253269999999997</v>
      </c>
      <c r="AR76">
        <v>39.744</v>
      </c>
      <c r="AS76">
        <v>33.873497</v>
      </c>
      <c r="AT76">
        <v>18.000050000000002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0.899474</v>
      </c>
      <c r="BB76">
        <v>1.4417500000000001</v>
      </c>
      <c r="BC76">
        <v>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2932.3012590000003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644.58929999999998</v>
      </c>
      <c r="L77">
        <v>547.74606000000006</v>
      </c>
      <c r="M77">
        <v>93.287599999999998</v>
      </c>
      <c r="N77">
        <v>119.59</v>
      </c>
      <c r="O77">
        <v>125.29529100000001</v>
      </c>
      <c r="P77">
        <v>137.607462</v>
      </c>
      <c r="Q77">
        <v>20.755001</v>
      </c>
      <c r="R77">
        <v>43.0443</v>
      </c>
      <c r="S77">
        <v>26.717787000000001</v>
      </c>
      <c r="T77">
        <v>0</v>
      </c>
      <c r="U77">
        <v>418.77</v>
      </c>
      <c r="V77">
        <v>18.14</v>
      </c>
      <c r="W77">
        <v>40.668999999999997</v>
      </c>
      <c r="X77">
        <v>147.5155</v>
      </c>
      <c r="Y77">
        <v>0</v>
      </c>
      <c r="Z77">
        <v>6.6</v>
      </c>
      <c r="AA77">
        <v>42.14808</v>
      </c>
      <c r="AB77">
        <v>27.909711000000001</v>
      </c>
      <c r="AC77">
        <v>20.361854000000001</v>
      </c>
      <c r="AD77">
        <v>28.714950999999999</v>
      </c>
      <c r="AE77">
        <v>51.987209</v>
      </c>
      <c r="AF77">
        <v>8.4434509999999996</v>
      </c>
      <c r="AG77">
        <v>42.118205000000003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1.5371999999999999</v>
      </c>
      <c r="AQ77">
        <v>18.122236999999998</v>
      </c>
      <c r="AR77">
        <v>36.432000000000002</v>
      </c>
      <c r="AS77">
        <v>33.873497</v>
      </c>
      <c r="AT77">
        <v>18.000050000000002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1.4417500000000001</v>
      </c>
      <c r="BC77">
        <v>79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3046.8926370000008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644.58929999999998</v>
      </c>
      <c r="L78">
        <v>522.74606000000006</v>
      </c>
      <c r="M78">
        <v>93.287599999999998</v>
      </c>
      <c r="N78">
        <v>119.59</v>
      </c>
      <c r="O78">
        <v>125.29529100000001</v>
      </c>
      <c r="P78">
        <v>137.607462</v>
      </c>
      <c r="Q78">
        <v>20.755001</v>
      </c>
      <c r="R78">
        <v>43.0443</v>
      </c>
      <c r="S78">
        <v>26.717787000000001</v>
      </c>
      <c r="T78">
        <v>0</v>
      </c>
      <c r="U78">
        <v>418.77</v>
      </c>
      <c r="V78">
        <v>18.14</v>
      </c>
      <c r="W78">
        <v>40.668999999999997</v>
      </c>
      <c r="X78">
        <v>147.5155</v>
      </c>
      <c r="Y78">
        <v>0</v>
      </c>
      <c r="Z78">
        <v>13.2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42.118205000000003</v>
      </c>
      <c r="AH78">
        <v>135.54438099999999</v>
      </c>
      <c r="AI78">
        <v>9.3743700000000008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1.5371999999999999</v>
      </c>
      <c r="AQ78">
        <v>17.650653999999999</v>
      </c>
      <c r="AR78">
        <v>36.432000000000002</v>
      </c>
      <c r="AS78">
        <v>33.873497</v>
      </c>
      <c r="AT78">
        <v>18.000050000000002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1.5408040000000001</v>
      </c>
      <c r="BB78">
        <v>1.4417500000000001</v>
      </c>
      <c r="BC78">
        <v>70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3097.5605080000009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644.58929999999998</v>
      </c>
      <c r="L79">
        <v>592.80656399999998</v>
      </c>
      <c r="M79">
        <v>93.287599999999998</v>
      </c>
      <c r="N79">
        <v>119.59</v>
      </c>
      <c r="O79">
        <v>125.29529100000001</v>
      </c>
      <c r="P79">
        <v>137.607462</v>
      </c>
      <c r="Q79">
        <v>20.755001</v>
      </c>
      <c r="R79">
        <v>43.0443</v>
      </c>
      <c r="S79">
        <v>26.717787000000001</v>
      </c>
      <c r="T79">
        <v>0</v>
      </c>
      <c r="U79">
        <v>418.77</v>
      </c>
      <c r="V79">
        <v>18.14</v>
      </c>
      <c r="W79">
        <v>40.668999999999997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42.118205000000003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66.814999999999998</v>
      </c>
      <c r="AM79">
        <v>16.588864999999998</v>
      </c>
      <c r="AN79">
        <v>1.00939</v>
      </c>
      <c r="AO79">
        <v>0</v>
      </c>
      <c r="AP79">
        <v>1.5371999999999999</v>
      </c>
      <c r="AQ79">
        <v>26.475981000000001</v>
      </c>
      <c r="AR79">
        <v>36.432000000000002</v>
      </c>
      <c r="AS79">
        <v>33.873497</v>
      </c>
      <c r="AT79">
        <v>18.000050000000002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73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3240.6381620000006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644.58929999999998</v>
      </c>
      <c r="L80">
        <v>637.23605999999995</v>
      </c>
      <c r="M80">
        <v>93.287599999999998</v>
      </c>
      <c r="N80">
        <v>119.59</v>
      </c>
      <c r="O80">
        <v>125.29529100000001</v>
      </c>
      <c r="P80">
        <v>137.607462</v>
      </c>
      <c r="Q80">
        <v>20.755001</v>
      </c>
      <c r="R80">
        <v>43.0443</v>
      </c>
      <c r="S80">
        <v>26.717787000000001</v>
      </c>
      <c r="T80">
        <v>0</v>
      </c>
      <c r="U80">
        <v>418.77</v>
      </c>
      <c r="V80">
        <v>18.14</v>
      </c>
      <c r="W80">
        <v>40.668999999999997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42.118205000000003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66.814999999999998</v>
      </c>
      <c r="AM80">
        <v>16.588864999999998</v>
      </c>
      <c r="AN80">
        <v>1.00939</v>
      </c>
      <c r="AO80">
        <v>0</v>
      </c>
      <c r="AP80">
        <v>1.5371999999999999</v>
      </c>
      <c r="AQ80">
        <v>26.475981000000001</v>
      </c>
      <c r="AR80">
        <v>39.744</v>
      </c>
      <c r="AS80">
        <v>33.873497</v>
      </c>
      <c r="AT80">
        <v>18.000050000000002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69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3284.3796580000007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688.09615699999995</v>
      </c>
      <c r="L81">
        <v>637.23605999999995</v>
      </c>
      <c r="M81">
        <v>93.287599999999998</v>
      </c>
      <c r="N81">
        <v>119.59</v>
      </c>
      <c r="O81">
        <v>125.29529100000001</v>
      </c>
      <c r="P81">
        <v>137.607462</v>
      </c>
      <c r="Q81">
        <v>20.755001</v>
      </c>
      <c r="R81">
        <v>43.0443</v>
      </c>
      <c r="S81">
        <v>26.717787000000001</v>
      </c>
      <c r="T81">
        <v>0</v>
      </c>
      <c r="U81">
        <v>418.77</v>
      </c>
      <c r="V81">
        <v>18.14</v>
      </c>
      <c r="W81">
        <v>40.668999999999997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42.118205000000003</v>
      </c>
      <c r="AH81">
        <v>146.83974599999999</v>
      </c>
      <c r="AI81">
        <v>69.638176999999999</v>
      </c>
      <c r="AJ81">
        <v>0</v>
      </c>
      <c r="AK81">
        <v>56.429333999999997</v>
      </c>
      <c r="AL81">
        <v>66.814999999999998</v>
      </c>
      <c r="AM81">
        <v>16.588864999999998</v>
      </c>
      <c r="AN81">
        <v>1.00939</v>
      </c>
      <c r="AO81">
        <v>0</v>
      </c>
      <c r="AP81">
        <v>1.5371999999999999</v>
      </c>
      <c r="AQ81">
        <v>26.475981000000001</v>
      </c>
      <c r="AR81">
        <v>39.744</v>
      </c>
      <c r="AS81">
        <v>33.873497</v>
      </c>
      <c r="AT81">
        <v>18.000050000000002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91.79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3367.9521399999999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688.24901399999999</v>
      </c>
      <c r="L82">
        <v>637.23605999999995</v>
      </c>
      <c r="M82">
        <v>93.287599999999998</v>
      </c>
      <c r="N82">
        <v>119.59</v>
      </c>
      <c r="O82">
        <v>125.29529100000001</v>
      </c>
      <c r="P82">
        <v>137.607462</v>
      </c>
      <c r="Q82">
        <v>20.755001</v>
      </c>
      <c r="R82">
        <v>43.0443</v>
      </c>
      <c r="S82">
        <v>26.717787000000001</v>
      </c>
      <c r="T82">
        <v>0</v>
      </c>
      <c r="U82">
        <v>418.77</v>
      </c>
      <c r="V82">
        <v>18.14</v>
      </c>
      <c r="W82">
        <v>40.668999999999997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42.118205000000003</v>
      </c>
      <c r="AH82">
        <v>146.83974599999999</v>
      </c>
      <c r="AI82">
        <v>69.638176999999999</v>
      </c>
      <c r="AJ82">
        <v>0</v>
      </c>
      <c r="AK82">
        <v>56.429333999999997</v>
      </c>
      <c r="AL82">
        <v>66.814999999999998</v>
      </c>
      <c r="AM82">
        <v>16.588864999999998</v>
      </c>
      <c r="AN82">
        <v>1.00939</v>
      </c>
      <c r="AO82">
        <v>0</v>
      </c>
      <c r="AP82">
        <v>1.5371999999999999</v>
      </c>
      <c r="AQ82">
        <v>26.475981000000001</v>
      </c>
      <c r="AR82">
        <v>36.432000000000002</v>
      </c>
      <c r="AS82">
        <v>33.873497</v>
      </c>
      <c r="AT82">
        <v>18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91.8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3364.8029469999997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688.24901399999999</v>
      </c>
      <c r="L83">
        <v>637.23605999999995</v>
      </c>
      <c r="M83">
        <v>93.287599999999998</v>
      </c>
      <c r="N83">
        <v>119.59</v>
      </c>
      <c r="O83">
        <v>125.29529100000001</v>
      </c>
      <c r="P83">
        <v>137.607462</v>
      </c>
      <c r="Q83">
        <v>20.755001</v>
      </c>
      <c r="R83">
        <v>43.0443</v>
      </c>
      <c r="S83">
        <v>26.717787000000001</v>
      </c>
      <c r="T83">
        <v>0</v>
      </c>
      <c r="U83">
        <v>418.77</v>
      </c>
      <c r="V83">
        <v>18.14</v>
      </c>
      <c r="W83">
        <v>40.668999999999997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42.118205000000003</v>
      </c>
      <c r="AH83">
        <v>146.83974599999999</v>
      </c>
      <c r="AI83">
        <v>69.638176999999999</v>
      </c>
      <c r="AJ83">
        <v>0</v>
      </c>
      <c r="AK83">
        <v>56.429333999999997</v>
      </c>
      <c r="AL83">
        <v>66.814999999999998</v>
      </c>
      <c r="AM83">
        <v>16.588864999999998</v>
      </c>
      <c r="AN83">
        <v>1.00939</v>
      </c>
      <c r="AO83">
        <v>0</v>
      </c>
      <c r="AP83">
        <v>1.5371999999999999</v>
      </c>
      <c r="AQ83">
        <v>26.475981000000001</v>
      </c>
      <c r="AR83">
        <v>36.432000000000002</v>
      </c>
      <c r="AS83">
        <v>33.873497</v>
      </c>
      <c r="AT83">
        <v>18.000050000000002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3372.0029969999996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688.24901399999999</v>
      </c>
      <c r="L84">
        <v>637.23605999999995</v>
      </c>
      <c r="M84">
        <v>93.287599999999998</v>
      </c>
      <c r="N84">
        <v>119.59</v>
      </c>
      <c r="O84">
        <v>125.29529100000001</v>
      </c>
      <c r="P84">
        <v>137.607462</v>
      </c>
      <c r="Q84">
        <v>20.755001</v>
      </c>
      <c r="R84">
        <v>43.0443</v>
      </c>
      <c r="S84">
        <v>26.717787000000001</v>
      </c>
      <c r="T84">
        <v>0</v>
      </c>
      <c r="U84">
        <v>418.77</v>
      </c>
      <c r="V84">
        <v>18.14</v>
      </c>
      <c r="W84">
        <v>40.668999999999997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42.118205000000003</v>
      </c>
      <c r="AH84">
        <v>146.83974599999999</v>
      </c>
      <c r="AI84">
        <v>52.362552000000001</v>
      </c>
      <c r="AJ84">
        <v>0</v>
      </c>
      <c r="AK84">
        <v>56.429333999999997</v>
      </c>
      <c r="AL84">
        <v>66.814999999999998</v>
      </c>
      <c r="AM84">
        <v>16.588864999999998</v>
      </c>
      <c r="AN84">
        <v>1.00939</v>
      </c>
      <c r="AO84">
        <v>0</v>
      </c>
      <c r="AP84">
        <v>1.5371999999999999</v>
      </c>
      <c r="AQ84">
        <v>26.475981000000001</v>
      </c>
      <c r="AR84">
        <v>36.432000000000002</v>
      </c>
      <c r="AS84">
        <v>33.873497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3356.7273219999997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688.24901399999999</v>
      </c>
      <c r="L85">
        <v>637.23605999999995</v>
      </c>
      <c r="M85">
        <v>93.287599999999998</v>
      </c>
      <c r="N85">
        <v>119.59</v>
      </c>
      <c r="O85">
        <v>125.29529100000001</v>
      </c>
      <c r="P85">
        <v>137.607462</v>
      </c>
      <c r="Q85">
        <v>20.755001</v>
      </c>
      <c r="R85">
        <v>43.0443</v>
      </c>
      <c r="S85">
        <v>26.717787000000001</v>
      </c>
      <c r="T85">
        <v>0</v>
      </c>
      <c r="U85">
        <v>414</v>
      </c>
      <c r="V85">
        <v>18.14</v>
      </c>
      <c r="W85">
        <v>39.454999999999998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42.118205000000003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0.98959799999999998</v>
      </c>
      <c r="AO85">
        <v>0</v>
      </c>
      <c r="AP85">
        <v>1.5371999999999999</v>
      </c>
      <c r="AQ85">
        <v>26.475981000000001</v>
      </c>
      <c r="AR85">
        <v>35.328000000000003</v>
      </c>
      <c r="AS85">
        <v>33.873497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3307.9705430000004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688.24901399999999</v>
      </c>
      <c r="L86">
        <v>637.23605999999995</v>
      </c>
      <c r="M86">
        <v>93.287599999999998</v>
      </c>
      <c r="N86">
        <v>119.59</v>
      </c>
      <c r="O86">
        <v>125.29529100000001</v>
      </c>
      <c r="P86">
        <v>137.607462</v>
      </c>
      <c r="Q86">
        <v>20.755001</v>
      </c>
      <c r="R86">
        <v>43.0443</v>
      </c>
      <c r="S86">
        <v>26.717787000000001</v>
      </c>
      <c r="T86">
        <v>0</v>
      </c>
      <c r="U86">
        <v>414</v>
      </c>
      <c r="V86">
        <v>18.14</v>
      </c>
      <c r="W86">
        <v>39.454999999999998</v>
      </c>
      <c r="X86">
        <v>147.5155</v>
      </c>
      <c r="Y86">
        <v>0</v>
      </c>
      <c r="Z86">
        <v>3.3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8.4434509999999996</v>
      </c>
      <c r="AG86">
        <v>42.118205000000003</v>
      </c>
      <c r="AH86">
        <v>104.036258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0.98959799999999998</v>
      </c>
      <c r="AO86">
        <v>0</v>
      </c>
      <c r="AP86">
        <v>1.5371999999999999</v>
      </c>
      <c r="AQ86">
        <v>26.475981000000001</v>
      </c>
      <c r="AR86">
        <v>35.328000000000003</v>
      </c>
      <c r="AS86">
        <v>33.873497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1.1818219999999999</v>
      </c>
      <c r="BB86">
        <v>1.4417500000000001</v>
      </c>
      <c r="BC86">
        <v>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3240.634222000001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688.24901399999999</v>
      </c>
      <c r="L87">
        <v>637.23605999999995</v>
      </c>
      <c r="M87">
        <v>93.287599999999998</v>
      </c>
      <c r="N87">
        <v>119.59</v>
      </c>
      <c r="O87">
        <v>125.29529100000001</v>
      </c>
      <c r="P87">
        <v>137.607462</v>
      </c>
      <c r="Q87">
        <v>20.755001</v>
      </c>
      <c r="R87">
        <v>43.0443</v>
      </c>
      <c r="S87">
        <v>26.717787000000001</v>
      </c>
      <c r="T87">
        <v>0</v>
      </c>
      <c r="U87">
        <v>414</v>
      </c>
      <c r="V87">
        <v>18.14</v>
      </c>
      <c r="W87">
        <v>39.454999999999998</v>
      </c>
      <c r="X87">
        <v>147.5155</v>
      </c>
      <c r="Y87">
        <v>0</v>
      </c>
      <c r="Z87">
        <v>3.3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8.4434509999999996</v>
      </c>
      <c r="AG87">
        <v>42.118205000000003</v>
      </c>
      <c r="AH87">
        <v>104.036258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0.98959799999999998</v>
      </c>
      <c r="AO87">
        <v>0</v>
      </c>
      <c r="AP87">
        <v>1.5371999999999999</v>
      </c>
      <c r="AQ87">
        <v>26.475981000000001</v>
      </c>
      <c r="AR87">
        <v>35.328000000000003</v>
      </c>
      <c r="AS87">
        <v>33.873497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1.1818219999999999</v>
      </c>
      <c r="BB87">
        <v>1.4417500000000001</v>
      </c>
      <c r="BC87">
        <v>95.64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3237.2742220000009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688.24901399999999</v>
      </c>
      <c r="L88">
        <v>637.23605999999995</v>
      </c>
      <c r="M88">
        <v>93.287599999999998</v>
      </c>
      <c r="N88">
        <v>119.59</v>
      </c>
      <c r="O88">
        <v>125.29529100000001</v>
      </c>
      <c r="P88">
        <v>137.607462</v>
      </c>
      <c r="Q88">
        <v>20.755001</v>
      </c>
      <c r="R88">
        <v>43.0443</v>
      </c>
      <c r="S88">
        <v>26.717787000000001</v>
      </c>
      <c r="T88">
        <v>0</v>
      </c>
      <c r="U88">
        <v>414</v>
      </c>
      <c r="V88">
        <v>18.14</v>
      </c>
      <c r="W88">
        <v>39.454999999999998</v>
      </c>
      <c r="X88">
        <v>147.5155</v>
      </c>
      <c r="Y88">
        <v>0</v>
      </c>
      <c r="Z88">
        <v>3.3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8.4434509999999996</v>
      </c>
      <c r="AG88">
        <v>42.118205000000003</v>
      </c>
      <c r="AH88">
        <v>104.036258</v>
      </c>
      <c r="AI88">
        <v>3.3479899999999998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0.98959799999999998</v>
      </c>
      <c r="AO88">
        <v>0</v>
      </c>
      <c r="AP88">
        <v>1.5371999999999999</v>
      </c>
      <c r="AQ88">
        <v>26.475981000000001</v>
      </c>
      <c r="AR88">
        <v>35.328000000000003</v>
      </c>
      <c r="AS88">
        <v>33.873497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1.1818219999999999</v>
      </c>
      <c r="BB88">
        <v>1.4417500000000001</v>
      </c>
      <c r="BC88">
        <v>95.64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3237.2742220000009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688.24901399999999</v>
      </c>
      <c r="L89">
        <v>637.23605999999995</v>
      </c>
      <c r="M89">
        <v>93.287599999999998</v>
      </c>
      <c r="N89">
        <v>119.59</v>
      </c>
      <c r="O89">
        <v>125.29529100000001</v>
      </c>
      <c r="P89">
        <v>137.607462</v>
      </c>
      <c r="Q89">
        <v>20.755001</v>
      </c>
      <c r="R89">
        <v>43.0443</v>
      </c>
      <c r="S89">
        <v>26.717787000000001</v>
      </c>
      <c r="T89">
        <v>0</v>
      </c>
      <c r="U89">
        <v>391.5</v>
      </c>
      <c r="V89">
        <v>18.14</v>
      </c>
      <c r="W89">
        <v>39.454999999999998</v>
      </c>
      <c r="X89">
        <v>147.5155</v>
      </c>
      <c r="Y89">
        <v>0</v>
      </c>
      <c r="Z89">
        <v>3.3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8.4434509999999996</v>
      </c>
      <c r="AG89">
        <v>42.118205000000003</v>
      </c>
      <c r="AH89">
        <v>104.036258</v>
      </c>
      <c r="AI89">
        <v>3.3479899999999998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0.98959799999999998</v>
      </c>
      <c r="AO89">
        <v>0</v>
      </c>
      <c r="AP89">
        <v>1.5371999999999999</v>
      </c>
      <c r="AQ89">
        <v>26.475981000000001</v>
      </c>
      <c r="AR89">
        <v>35.328000000000003</v>
      </c>
      <c r="AS89">
        <v>33.873497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1.1818219999999999</v>
      </c>
      <c r="BB89">
        <v>1.4417500000000001</v>
      </c>
      <c r="BC89">
        <v>95.64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3214.7742220000009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688.24901399999999</v>
      </c>
      <c r="L90">
        <v>637.23605999999995</v>
      </c>
      <c r="M90">
        <v>93.287599999999998</v>
      </c>
      <c r="N90">
        <v>119.59</v>
      </c>
      <c r="O90">
        <v>125.29529100000001</v>
      </c>
      <c r="P90">
        <v>137.607462</v>
      </c>
      <c r="Q90">
        <v>20.755001</v>
      </c>
      <c r="R90">
        <v>43.0443</v>
      </c>
      <c r="S90">
        <v>26.717787000000001</v>
      </c>
      <c r="T90">
        <v>0</v>
      </c>
      <c r="U90">
        <v>371.25</v>
      </c>
      <c r="V90">
        <v>18.14</v>
      </c>
      <c r="W90">
        <v>39.454999999999998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16.886901999999999</v>
      </c>
      <c r="AG90">
        <v>42.118205000000003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0.98959799999999998</v>
      </c>
      <c r="AO90">
        <v>0</v>
      </c>
      <c r="AP90">
        <v>1.5371999999999999</v>
      </c>
      <c r="AQ90">
        <v>26.475981000000001</v>
      </c>
      <c r="AR90">
        <v>35.328000000000003</v>
      </c>
      <c r="AS90">
        <v>33.873497</v>
      </c>
      <c r="AT90">
        <v>19.899999999999999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95.64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3262.5295130000009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688.24901399999999</v>
      </c>
      <c r="L91">
        <v>637.23605999999995</v>
      </c>
      <c r="M91">
        <v>93.287599999999998</v>
      </c>
      <c r="N91">
        <v>119.59</v>
      </c>
      <c r="O91">
        <v>125.29529100000001</v>
      </c>
      <c r="P91">
        <v>137.607462</v>
      </c>
      <c r="Q91">
        <v>20.755001</v>
      </c>
      <c r="R91">
        <v>43.0443</v>
      </c>
      <c r="S91">
        <v>26.717787000000001</v>
      </c>
      <c r="T91">
        <v>0</v>
      </c>
      <c r="U91">
        <v>348.97500000000002</v>
      </c>
      <c r="V91">
        <v>18.14</v>
      </c>
      <c r="W91">
        <v>39.454999999999998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16.886901999999999</v>
      </c>
      <c r="AG91">
        <v>42.118205000000003</v>
      </c>
      <c r="AH91">
        <v>146.83974599999999</v>
      </c>
      <c r="AI91">
        <v>3.3479899999999998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0.98959799999999998</v>
      </c>
      <c r="AO91">
        <v>0</v>
      </c>
      <c r="AP91">
        <v>0.51239999999999997</v>
      </c>
      <c r="AQ91">
        <v>26.475981000000001</v>
      </c>
      <c r="AR91">
        <v>36.432000000000002</v>
      </c>
      <c r="AS91">
        <v>33.873497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95.64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3240.4337130000004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688.24901399999999</v>
      </c>
      <c r="L92">
        <v>637.23605999999995</v>
      </c>
      <c r="M92">
        <v>93.287599999999998</v>
      </c>
      <c r="N92">
        <v>119.59</v>
      </c>
      <c r="O92">
        <v>125.29529100000001</v>
      </c>
      <c r="P92">
        <v>137.607462</v>
      </c>
      <c r="Q92">
        <v>20.755001</v>
      </c>
      <c r="R92">
        <v>43.0443</v>
      </c>
      <c r="S92">
        <v>26.717787000000001</v>
      </c>
      <c r="T92">
        <v>0</v>
      </c>
      <c r="U92">
        <v>348.97500000000002</v>
      </c>
      <c r="V92">
        <v>18.14</v>
      </c>
      <c r="W92">
        <v>39.454999999999998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16.886901999999999</v>
      </c>
      <c r="AG92">
        <v>42.118205000000003</v>
      </c>
      <c r="AH92">
        <v>146.83974599999999</v>
      </c>
      <c r="AI92">
        <v>3.3479899999999998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0.98959799999999998</v>
      </c>
      <c r="AO92">
        <v>0</v>
      </c>
      <c r="AP92">
        <v>0.51239999999999997</v>
      </c>
      <c r="AQ92">
        <v>26.475981000000001</v>
      </c>
      <c r="AR92">
        <v>36.432000000000002</v>
      </c>
      <c r="AS92">
        <v>33.873497</v>
      </c>
      <c r="AT92">
        <v>18.57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95.64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3239.0037130000005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688.24901399999999</v>
      </c>
      <c r="L93">
        <v>637.23605999999995</v>
      </c>
      <c r="M93">
        <v>93.287599999999998</v>
      </c>
      <c r="N93">
        <v>119.59</v>
      </c>
      <c r="O93">
        <v>125.29529100000001</v>
      </c>
      <c r="P93">
        <v>137.607462</v>
      </c>
      <c r="Q93">
        <v>20.755001</v>
      </c>
      <c r="R93">
        <v>43.0443</v>
      </c>
      <c r="S93">
        <v>26.717787000000001</v>
      </c>
      <c r="T93">
        <v>0</v>
      </c>
      <c r="U93">
        <v>348.97500000000002</v>
      </c>
      <c r="V93">
        <v>18.14</v>
      </c>
      <c r="W93">
        <v>39.454999999999998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16.886901999999999</v>
      </c>
      <c r="AG93">
        <v>42.118205000000003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0.98959799999999998</v>
      </c>
      <c r="AO93">
        <v>0</v>
      </c>
      <c r="AP93">
        <v>0.51239999999999997</v>
      </c>
      <c r="AQ93">
        <v>26.475981000000001</v>
      </c>
      <c r="AR93">
        <v>36.432000000000002</v>
      </c>
      <c r="AS93">
        <v>33.873497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95.64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3237.0857230000001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688.24901399999999</v>
      </c>
      <c r="L94">
        <v>637.23605999999995</v>
      </c>
      <c r="M94">
        <v>93.287599999999998</v>
      </c>
      <c r="N94">
        <v>119.59</v>
      </c>
      <c r="O94">
        <v>125.29529100000001</v>
      </c>
      <c r="P94">
        <v>137.607462</v>
      </c>
      <c r="Q94">
        <v>20.755001</v>
      </c>
      <c r="R94">
        <v>43.0443</v>
      </c>
      <c r="S94">
        <v>26.717787000000001</v>
      </c>
      <c r="T94">
        <v>0</v>
      </c>
      <c r="U94">
        <v>348.97500000000002</v>
      </c>
      <c r="V94">
        <v>18.14</v>
      </c>
      <c r="W94">
        <v>39.454999999999998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16.886901999999999</v>
      </c>
      <c r="AG94">
        <v>42.118205000000003</v>
      </c>
      <c r="AH94">
        <v>146.83974599999999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0.98959799999999998</v>
      </c>
      <c r="AO94">
        <v>0</v>
      </c>
      <c r="AP94">
        <v>0.51239999999999997</v>
      </c>
      <c r="AQ94">
        <v>26.475981000000001</v>
      </c>
      <c r="AR94">
        <v>36.432000000000002</v>
      </c>
      <c r="AS94">
        <v>33.873497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95.64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3237.0857230000001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688.24901399999999</v>
      </c>
      <c r="L95">
        <v>637.23605999999995</v>
      </c>
      <c r="M95">
        <v>93.287599999999998</v>
      </c>
      <c r="N95">
        <v>119.59</v>
      </c>
      <c r="O95">
        <v>125.29529100000001</v>
      </c>
      <c r="P95">
        <v>137.607462</v>
      </c>
      <c r="Q95">
        <v>20.755001</v>
      </c>
      <c r="R95">
        <v>43.0443</v>
      </c>
      <c r="S95">
        <v>26.717787000000001</v>
      </c>
      <c r="T95">
        <v>0</v>
      </c>
      <c r="U95">
        <v>348.97500000000002</v>
      </c>
      <c r="V95">
        <v>18.14</v>
      </c>
      <c r="W95">
        <v>39.454999999999998</v>
      </c>
      <c r="X95">
        <v>147.5155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8.4434509999999996</v>
      </c>
      <c r="AG95">
        <v>42.118205000000003</v>
      </c>
      <c r="AH95">
        <v>122.069209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0.98959799999999998</v>
      </c>
      <c r="AO95">
        <v>0</v>
      </c>
      <c r="AP95">
        <v>0.51239999999999997</v>
      </c>
      <c r="AQ95">
        <v>26.475981000000001</v>
      </c>
      <c r="AR95">
        <v>36.432000000000002</v>
      </c>
      <c r="AS95">
        <v>33.873497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1.3875299999999999</v>
      </c>
      <c r="BB95">
        <v>1.4417500000000001</v>
      </c>
      <c r="BC95">
        <v>95.64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3174.6686599999998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688.24901399999999</v>
      </c>
      <c r="L96">
        <v>637.23605999999995</v>
      </c>
      <c r="M96">
        <v>93.287599999999998</v>
      </c>
      <c r="N96">
        <v>119.59</v>
      </c>
      <c r="O96">
        <v>125.29529100000001</v>
      </c>
      <c r="P96">
        <v>137.607462</v>
      </c>
      <c r="Q96">
        <v>20.755001</v>
      </c>
      <c r="R96">
        <v>43.0443</v>
      </c>
      <c r="S96">
        <v>26.717787000000001</v>
      </c>
      <c r="T96">
        <v>0</v>
      </c>
      <c r="U96">
        <v>348.97500000000002</v>
      </c>
      <c r="V96">
        <v>18.14</v>
      </c>
      <c r="W96">
        <v>39.454999999999998</v>
      </c>
      <c r="X96">
        <v>147.5155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8.4434509999999996</v>
      </c>
      <c r="AG96">
        <v>42.118205000000003</v>
      </c>
      <c r="AH96">
        <v>97.893163999999999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0.98959799999999998</v>
      </c>
      <c r="AO96">
        <v>0</v>
      </c>
      <c r="AP96">
        <v>0.51239999999999997</v>
      </c>
      <c r="AQ96">
        <v>26.475981000000001</v>
      </c>
      <c r="AR96">
        <v>36.432000000000002</v>
      </c>
      <c r="AS96">
        <v>33.873497</v>
      </c>
      <c r="AT96">
        <v>18.39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1.1132519999999999</v>
      </c>
      <c r="BB96">
        <v>1.4417500000000001</v>
      </c>
      <c r="BC96">
        <v>95.64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3139.7266869999999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688.24901399999999</v>
      </c>
      <c r="L97">
        <v>637.23605999999995</v>
      </c>
      <c r="M97">
        <v>93.287599999999998</v>
      </c>
      <c r="N97">
        <v>119.59</v>
      </c>
      <c r="O97">
        <v>125.29529100000001</v>
      </c>
      <c r="P97">
        <v>137.607462</v>
      </c>
      <c r="Q97">
        <v>20.755001</v>
      </c>
      <c r="R97">
        <v>43.0443</v>
      </c>
      <c r="S97">
        <v>26.717787000000001</v>
      </c>
      <c r="T97">
        <v>0</v>
      </c>
      <c r="U97">
        <v>348.97500000000002</v>
      </c>
      <c r="V97">
        <v>18.14</v>
      </c>
      <c r="W97">
        <v>39.454999999999998</v>
      </c>
      <c r="X97">
        <v>147.5155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8.4434509999999996</v>
      </c>
      <c r="AG97">
        <v>42.118205000000003</v>
      </c>
      <c r="AH97">
        <v>59.449289999999998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0.98959799999999998</v>
      </c>
      <c r="AO97">
        <v>0</v>
      </c>
      <c r="AP97">
        <v>9.4794</v>
      </c>
      <c r="AQ97">
        <v>26.475981000000001</v>
      </c>
      <c r="AR97">
        <v>39.744</v>
      </c>
      <c r="AS97">
        <v>33.873497</v>
      </c>
      <c r="AT97">
        <v>18.000050000000002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0.67763200000000001</v>
      </c>
      <c r="BB97">
        <v>1.4417500000000001</v>
      </c>
      <c r="BC97">
        <v>95.64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3103.1645920000001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688.24901399999999</v>
      </c>
      <c r="L98">
        <v>637.23605999999995</v>
      </c>
      <c r="M98">
        <v>93.287599999999998</v>
      </c>
      <c r="N98">
        <v>119.59</v>
      </c>
      <c r="O98">
        <v>125.29529100000001</v>
      </c>
      <c r="P98">
        <v>137.607462</v>
      </c>
      <c r="Q98">
        <v>20.755001</v>
      </c>
      <c r="R98">
        <v>43.0443</v>
      </c>
      <c r="S98">
        <v>26.717787000000001</v>
      </c>
      <c r="T98">
        <v>0</v>
      </c>
      <c r="U98">
        <v>348.97500000000002</v>
      </c>
      <c r="V98">
        <v>18.14</v>
      </c>
      <c r="W98">
        <v>39.454999999999998</v>
      </c>
      <c r="X98">
        <v>147.5155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8.4434509999999996</v>
      </c>
      <c r="AG98">
        <v>42.118205000000003</v>
      </c>
      <c r="AH98">
        <v>59.449289999999998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0.98959799999999998</v>
      </c>
      <c r="AO98">
        <v>0</v>
      </c>
      <c r="AP98">
        <v>9.4794</v>
      </c>
      <c r="AQ98">
        <v>26.475981000000001</v>
      </c>
      <c r="AR98">
        <v>39.744</v>
      </c>
      <c r="AS98">
        <v>33.873497</v>
      </c>
      <c r="AT98">
        <v>18.000050000000002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0.67763200000000001</v>
      </c>
      <c r="BB98">
        <v>1.4417500000000001</v>
      </c>
      <c r="BC98">
        <v>95.64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3103.1645920000001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4.2584197499999997E-2</v>
      </c>
      <c r="E99">
        <f t="shared" si="2"/>
        <v>0</v>
      </c>
      <c r="F99">
        <f t="shared" si="2"/>
        <v>0</v>
      </c>
      <c r="G99">
        <f t="shared" si="2"/>
        <v>5.8684761000000016E-2</v>
      </c>
      <c r="H99">
        <f t="shared" si="2"/>
        <v>0</v>
      </c>
      <c r="I99">
        <f t="shared" si="2"/>
        <v>0</v>
      </c>
      <c r="J99">
        <f t="shared" si="2"/>
        <v>7.3714285749999997E-2</v>
      </c>
      <c r="K99">
        <f t="shared" si="2"/>
        <v>12.6395637205</v>
      </c>
      <c r="L99">
        <f t="shared" si="2"/>
        <v>11.040241573250013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3.3750559649999996</v>
      </c>
      <c r="Q99">
        <f t="shared" si="2"/>
        <v>0.39425038424999997</v>
      </c>
      <c r="R99">
        <f t="shared" si="2"/>
        <v>0.87104227299999981</v>
      </c>
      <c r="S99">
        <f t="shared" si="2"/>
        <v>0.50431658325000051</v>
      </c>
      <c r="T99">
        <f t="shared" si="2"/>
        <v>0</v>
      </c>
      <c r="U99">
        <f t="shared" si="2"/>
        <v>9.8874225000000013</v>
      </c>
      <c r="V99">
        <f t="shared" si="2"/>
        <v>0.39809803200000082</v>
      </c>
      <c r="W99">
        <f t="shared" si="2"/>
        <v>0.91404850599999898</v>
      </c>
      <c r="X99">
        <f t="shared" si="2"/>
        <v>3.2313573999999989</v>
      </c>
      <c r="Y99">
        <f t="shared" si="2"/>
        <v>0</v>
      </c>
      <c r="Z99">
        <f t="shared" si="2"/>
        <v>0.21586399999999994</v>
      </c>
      <c r="AA99">
        <f t="shared" si="2"/>
        <v>0.51348972999999953</v>
      </c>
      <c r="AB99">
        <f t="shared" si="2"/>
        <v>0.79624598325000062</v>
      </c>
      <c r="AC99">
        <f t="shared" si="2"/>
        <v>0.57045543800000054</v>
      </c>
      <c r="AD99">
        <f t="shared" si="2"/>
        <v>0.32695786224999973</v>
      </c>
      <c r="AE99">
        <f t="shared" si="2"/>
        <v>1.2476930159999982</v>
      </c>
      <c r="AF99">
        <f t="shared" si="2"/>
        <v>0.18418564474999971</v>
      </c>
      <c r="AG99">
        <f t="shared" si="2"/>
        <v>1.0108369200000025</v>
      </c>
      <c r="AH99">
        <f t="shared" si="2"/>
        <v>1.5580668079999997</v>
      </c>
      <c r="AI99">
        <f t="shared" si="2"/>
        <v>0.1876547995</v>
      </c>
      <c r="AJ99">
        <f t="shared" si="2"/>
        <v>0</v>
      </c>
      <c r="AK99">
        <f t="shared" si="2"/>
        <v>1.3543040160000015</v>
      </c>
      <c r="AL99">
        <f t="shared" si="2"/>
        <v>1.7112773999999962</v>
      </c>
      <c r="AM99">
        <f t="shared" si="2"/>
        <v>0.39813275999999903</v>
      </c>
      <c r="AN99">
        <f t="shared" si="2"/>
        <v>2.428473599999998E-2</v>
      </c>
      <c r="AO99">
        <f t="shared" si="2"/>
        <v>0</v>
      </c>
      <c r="AP99">
        <f t="shared" si="2"/>
        <v>4.7204850000000069E-2</v>
      </c>
      <c r="AQ99">
        <f t="shared" si="2"/>
        <v>0.25957240725000014</v>
      </c>
      <c r="AR99">
        <f t="shared" si="2"/>
        <v>0.82965599999999962</v>
      </c>
      <c r="AS99">
        <f t="shared" si="2"/>
        <v>0.81465760500000062</v>
      </c>
      <c r="AT99">
        <f t="shared" si="2"/>
        <v>0.42744566475000045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2.4528890249999998E-2</v>
      </c>
      <c r="BA99">
        <f t="shared" si="3"/>
        <v>1.7658755000000002E-2</v>
      </c>
      <c r="BB99">
        <f t="shared" si="3"/>
        <v>3.4602000000000008E-2</v>
      </c>
      <c r="BC99">
        <f t="shared" si="3"/>
        <v>1.9678600000000011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66.104579989499996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9.9680599999999995</v>
      </c>
      <c r="E3">
        <v>0</v>
      </c>
      <c r="F3">
        <v>0</v>
      </c>
      <c r="G3">
        <v>18.691914000000001</v>
      </c>
      <c r="H3">
        <v>0</v>
      </c>
      <c r="I3">
        <v>0</v>
      </c>
      <c r="J3">
        <v>23.212800000000001</v>
      </c>
      <c r="K3">
        <v>665.67444599999999</v>
      </c>
      <c r="L3">
        <v>424.21010899999999</v>
      </c>
      <c r="M3">
        <v>90.259103999999994</v>
      </c>
      <c r="N3">
        <v>115.66744799999999</v>
      </c>
      <c r="O3">
        <v>121.185605</v>
      </c>
      <c r="P3">
        <v>137.3424</v>
      </c>
      <c r="Q3">
        <v>20.074237</v>
      </c>
      <c r="R3">
        <v>41.632446999999999</v>
      </c>
      <c r="S3">
        <v>25.841443999999999</v>
      </c>
      <c r="T3">
        <v>0</v>
      </c>
      <c r="U3">
        <v>405.03434399999998</v>
      </c>
      <c r="V3">
        <v>17.545007999999999</v>
      </c>
      <c r="W3">
        <v>42.270508999999997</v>
      </c>
      <c r="X3">
        <v>142.67699200000001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16.333012</v>
      </c>
      <c r="AG3">
        <v>40.736727999999999</v>
      </c>
      <c r="AH3">
        <v>57.499352999999999</v>
      </c>
      <c r="AI3">
        <v>0</v>
      </c>
      <c r="AJ3">
        <v>0</v>
      </c>
      <c r="AK3">
        <v>54.578451999999999</v>
      </c>
      <c r="AL3">
        <v>82.156096000000005</v>
      </c>
      <c r="AM3">
        <v>16.044750000000001</v>
      </c>
      <c r="AN3">
        <v>0.97628199999999998</v>
      </c>
      <c r="AO3">
        <v>0</v>
      </c>
      <c r="AP3">
        <v>5.4515260000000003</v>
      </c>
      <c r="AQ3">
        <v>25.412092000000001</v>
      </c>
      <c r="AR3">
        <v>36.304819000000002</v>
      </c>
      <c r="AS3">
        <v>33.308487999999997</v>
      </c>
      <c r="AT3">
        <v>15.610537000000001</v>
      </c>
      <c r="AU3">
        <v>0</v>
      </c>
      <c r="AV3">
        <v>0</v>
      </c>
      <c r="AW3">
        <v>0</v>
      </c>
      <c r="AX3">
        <v>0</v>
      </c>
      <c r="AY3">
        <v>1.408539</v>
      </c>
      <c r="AZ3">
        <v>0.58736100000000002</v>
      </c>
      <c r="BA3">
        <v>0.65540600000000004</v>
      </c>
      <c r="BB3">
        <v>1.347048</v>
      </c>
      <c r="BC3">
        <v>67.38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2933.7837310000004</v>
      </c>
    </row>
    <row r="4" spans="1:117">
      <c r="A4" t="s">
        <v>46</v>
      </c>
      <c r="B4">
        <v>0</v>
      </c>
      <c r="C4">
        <v>0</v>
      </c>
      <c r="D4">
        <v>9.9680599999999995</v>
      </c>
      <c r="E4">
        <v>0</v>
      </c>
      <c r="F4">
        <v>0</v>
      </c>
      <c r="G4">
        <v>18.691914000000001</v>
      </c>
      <c r="H4">
        <v>0</v>
      </c>
      <c r="I4">
        <v>0</v>
      </c>
      <c r="J4">
        <v>23.212800000000001</v>
      </c>
      <c r="K4">
        <v>665.67444599999999</v>
      </c>
      <c r="L4">
        <v>424.21010899999999</v>
      </c>
      <c r="M4">
        <v>90.259103999999994</v>
      </c>
      <c r="N4">
        <v>115.66744799999999</v>
      </c>
      <c r="O4">
        <v>121.185605</v>
      </c>
      <c r="P4">
        <v>137.3424</v>
      </c>
      <c r="Q4">
        <v>20.074237</v>
      </c>
      <c r="R4">
        <v>41.632446999999999</v>
      </c>
      <c r="S4">
        <v>25.841443999999999</v>
      </c>
      <c r="T4">
        <v>0</v>
      </c>
      <c r="U4">
        <v>405.03434399999998</v>
      </c>
      <c r="V4">
        <v>17.545007999999999</v>
      </c>
      <c r="W4">
        <v>42.270508999999997</v>
      </c>
      <c r="X4">
        <v>142.67699200000001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16.333012</v>
      </c>
      <c r="AG4">
        <v>40.736727999999999</v>
      </c>
      <c r="AH4">
        <v>57.499352999999999</v>
      </c>
      <c r="AI4">
        <v>0</v>
      </c>
      <c r="AJ4">
        <v>0</v>
      </c>
      <c r="AK4">
        <v>54.578451999999999</v>
      </c>
      <c r="AL4">
        <v>82.156096000000005</v>
      </c>
      <c r="AM4">
        <v>16.044750000000001</v>
      </c>
      <c r="AN4">
        <v>0.97628199999999998</v>
      </c>
      <c r="AO4">
        <v>0</v>
      </c>
      <c r="AP4">
        <v>5.4515260000000003</v>
      </c>
      <c r="AQ4">
        <v>25.412092000000001</v>
      </c>
      <c r="AR4">
        <v>36.304819000000002</v>
      </c>
      <c r="AS4">
        <v>33.308487999999997</v>
      </c>
      <c r="AT4">
        <v>15.579420000000001</v>
      </c>
      <c r="AU4">
        <v>0</v>
      </c>
      <c r="AV4">
        <v>0</v>
      </c>
      <c r="AW4">
        <v>0</v>
      </c>
      <c r="AX4">
        <v>0</v>
      </c>
      <c r="AY4">
        <v>1.408539</v>
      </c>
      <c r="AZ4">
        <v>0.58736100000000002</v>
      </c>
      <c r="BA4">
        <v>0.65540600000000004</v>
      </c>
      <c r="BB4">
        <v>1.347048</v>
      </c>
      <c r="BC4">
        <v>66.42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2932.7926140000004</v>
      </c>
    </row>
    <row r="5" spans="1:117">
      <c r="A5" t="s">
        <v>47</v>
      </c>
      <c r="B5">
        <v>0</v>
      </c>
      <c r="C5">
        <v>0</v>
      </c>
      <c r="D5">
        <v>9.9680599999999995</v>
      </c>
      <c r="E5">
        <v>0</v>
      </c>
      <c r="F5">
        <v>0</v>
      </c>
      <c r="G5">
        <v>18.691914000000001</v>
      </c>
      <c r="H5">
        <v>0</v>
      </c>
      <c r="I5">
        <v>0</v>
      </c>
      <c r="J5">
        <v>23.212800000000001</v>
      </c>
      <c r="K5">
        <v>665.67444599999999</v>
      </c>
      <c r="L5">
        <v>424.21010899999999</v>
      </c>
      <c r="M5">
        <v>90.259103999999994</v>
      </c>
      <c r="N5">
        <v>115.66744799999999</v>
      </c>
      <c r="O5">
        <v>121.185605</v>
      </c>
      <c r="P5">
        <v>137.3424</v>
      </c>
      <c r="Q5">
        <v>20.074237</v>
      </c>
      <c r="R5">
        <v>41.632446999999999</v>
      </c>
      <c r="S5">
        <v>25.841443999999999</v>
      </c>
      <c r="T5">
        <v>0</v>
      </c>
      <c r="U5">
        <v>405.03434399999998</v>
      </c>
      <c r="V5">
        <v>17.545007999999999</v>
      </c>
      <c r="W5">
        <v>42.270508999999997</v>
      </c>
      <c r="X5">
        <v>142.67699200000001</v>
      </c>
      <c r="Y5">
        <v>0</v>
      </c>
      <c r="Z5">
        <v>6.3388350000000004</v>
      </c>
      <c r="AA5">
        <v>27.125124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16.333012</v>
      </c>
      <c r="AG5">
        <v>40.736727999999999</v>
      </c>
      <c r="AH5">
        <v>57.499352999999999</v>
      </c>
      <c r="AI5">
        <v>0</v>
      </c>
      <c r="AJ5">
        <v>0</v>
      </c>
      <c r="AK5">
        <v>54.578451999999999</v>
      </c>
      <c r="AL5">
        <v>82.156096000000005</v>
      </c>
      <c r="AM5">
        <v>16.044750000000001</v>
      </c>
      <c r="AN5">
        <v>0.97628199999999998</v>
      </c>
      <c r="AO5">
        <v>0</v>
      </c>
      <c r="AP5">
        <v>5.4515260000000003</v>
      </c>
      <c r="AQ5">
        <v>25.412092000000001</v>
      </c>
      <c r="AR5">
        <v>36.304819000000002</v>
      </c>
      <c r="AS5">
        <v>33.308487999999997</v>
      </c>
      <c r="AT5">
        <v>14.896359</v>
      </c>
      <c r="AU5">
        <v>0</v>
      </c>
      <c r="AV5">
        <v>0</v>
      </c>
      <c r="AW5">
        <v>0</v>
      </c>
      <c r="AX5">
        <v>0</v>
      </c>
      <c r="AY5">
        <v>1.408539</v>
      </c>
      <c r="AZ5">
        <v>0.58736100000000002</v>
      </c>
      <c r="BA5">
        <v>0.65540600000000004</v>
      </c>
      <c r="BB5">
        <v>1.347048</v>
      </c>
      <c r="BC5">
        <v>63.52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2915.5690540000005</v>
      </c>
    </row>
    <row r="6" spans="1:117">
      <c r="A6" t="s">
        <v>48</v>
      </c>
      <c r="B6">
        <v>0</v>
      </c>
      <c r="C6">
        <v>0</v>
      </c>
      <c r="D6">
        <v>9.9680599999999995</v>
      </c>
      <c r="E6">
        <v>0</v>
      </c>
      <c r="F6">
        <v>0</v>
      </c>
      <c r="G6">
        <v>18.691914000000001</v>
      </c>
      <c r="H6">
        <v>0</v>
      </c>
      <c r="I6">
        <v>0</v>
      </c>
      <c r="J6">
        <v>23.212800000000001</v>
      </c>
      <c r="K6">
        <v>665.67444599999999</v>
      </c>
      <c r="L6">
        <v>424.21010899999999</v>
      </c>
      <c r="M6">
        <v>90.259103999999994</v>
      </c>
      <c r="N6">
        <v>115.66744799999999</v>
      </c>
      <c r="O6">
        <v>121.185605</v>
      </c>
      <c r="P6">
        <v>137.3424</v>
      </c>
      <c r="Q6">
        <v>20.074237</v>
      </c>
      <c r="R6">
        <v>41.632446999999999</v>
      </c>
      <c r="S6">
        <v>25.841443999999999</v>
      </c>
      <c r="T6">
        <v>0</v>
      </c>
      <c r="U6">
        <v>405.03434399999998</v>
      </c>
      <c r="V6">
        <v>17.545007999999999</v>
      </c>
      <c r="W6">
        <v>42.270508999999997</v>
      </c>
      <c r="X6">
        <v>142.67699200000001</v>
      </c>
      <c r="Y6">
        <v>0</v>
      </c>
      <c r="Z6">
        <v>6.3388350000000004</v>
      </c>
      <c r="AA6">
        <v>27.125124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16.333012</v>
      </c>
      <c r="AG6">
        <v>40.736727999999999</v>
      </c>
      <c r="AH6">
        <v>57.499352999999999</v>
      </c>
      <c r="AI6">
        <v>0</v>
      </c>
      <c r="AJ6">
        <v>0</v>
      </c>
      <c r="AK6">
        <v>54.578451999999999</v>
      </c>
      <c r="AL6">
        <v>82.156096000000005</v>
      </c>
      <c r="AM6">
        <v>16.044750000000001</v>
      </c>
      <c r="AN6">
        <v>0.97628199999999998</v>
      </c>
      <c r="AO6">
        <v>0</v>
      </c>
      <c r="AP6">
        <v>5.4515260000000003</v>
      </c>
      <c r="AQ6">
        <v>25.412092000000001</v>
      </c>
      <c r="AR6">
        <v>36.304819000000002</v>
      </c>
      <c r="AS6">
        <v>33.308487999999997</v>
      </c>
      <c r="AT6">
        <v>15.235381</v>
      </c>
      <c r="AU6">
        <v>0</v>
      </c>
      <c r="AV6">
        <v>0</v>
      </c>
      <c r="AW6">
        <v>0</v>
      </c>
      <c r="AX6">
        <v>0</v>
      </c>
      <c r="AY6">
        <v>1.408539</v>
      </c>
      <c r="AZ6">
        <v>0.58736100000000002</v>
      </c>
      <c r="BA6">
        <v>0.65540600000000004</v>
      </c>
      <c r="BB6">
        <v>1.347048</v>
      </c>
      <c r="BC6">
        <v>61.58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2913.9680760000006</v>
      </c>
    </row>
    <row r="7" spans="1:117">
      <c r="A7" t="s">
        <v>49</v>
      </c>
      <c r="B7">
        <v>0</v>
      </c>
      <c r="C7">
        <v>0</v>
      </c>
      <c r="D7">
        <v>9.9680599999999995</v>
      </c>
      <c r="E7">
        <v>0</v>
      </c>
      <c r="F7">
        <v>0</v>
      </c>
      <c r="G7">
        <v>18.691914000000001</v>
      </c>
      <c r="H7">
        <v>0</v>
      </c>
      <c r="I7">
        <v>0</v>
      </c>
      <c r="J7">
        <v>23.212800000000001</v>
      </c>
      <c r="K7">
        <v>665.67444599999999</v>
      </c>
      <c r="L7">
        <v>424.21010899999999</v>
      </c>
      <c r="M7">
        <v>90.259103999999994</v>
      </c>
      <c r="N7">
        <v>115.66744799999999</v>
      </c>
      <c r="O7">
        <v>121.185605</v>
      </c>
      <c r="P7">
        <v>137.3424</v>
      </c>
      <c r="Q7">
        <v>20.074237</v>
      </c>
      <c r="R7">
        <v>41.632446999999999</v>
      </c>
      <c r="S7">
        <v>25.841443999999999</v>
      </c>
      <c r="T7">
        <v>0</v>
      </c>
      <c r="U7">
        <v>405.03434399999998</v>
      </c>
      <c r="V7">
        <v>17.545007999999999</v>
      </c>
      <c r="W7">
        <v>42.270508999999997</v>
      </c>
      <c r="X7">
        <v>142.67699200000001</v>
      </c>
      <c r="Y7">
        <v>0</v>
      </c>
      <c r="Z7">
        <v>6.3388350000000004</v>
      </c>
      <c r="AA7">
        <v>27.125124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16.333012</v>
      </c>
      <c r="AG7">
        <v>40.736727999999999</v>
      </c>
      <c r="AH7">
        <v>57.499352999999999</v>
      </c>
      <c r="AI7">
        <v>0</v>
      </c>
      <c r="AJ7">
        <v>0</v>
      </c>
      <c r="AK7">
        <v>54.578451999999999</v>
      </c>
      <c r="AL7">
        <v>82.156096000000005</v>
      </c>
      <c r="AM7">
        <v>16.044750000000001</v>
      </c>
      <c r="AN7">
        <v>0.97628199999999998</v>
      </c>
      <c r="AO7">
        <v>0</v>
      </c>
      <c r="AP7">
        <v>0.49559300000000001</v>
      </c>
      <c r="AQ7">
        <v>25.412092000000001</v>
      </c>
      <c r="AR7">
        <v>36.304819000000002</v>
      </c>
      <c r="AS7">
        <v>33.308487999999997</v>
      </c>
      <c r="AT7">
        <v>15.698364</v>
      </c>
      <c r="AU7">
        <v>0</v>
      </c>
      <c r="AV7">
        <v>0</v>
      </c>
      <c r="AW7">
        <v>0</v>
      </c>
      <c r="AX7">
        <v>0</v>
      </c>
      <c r="AY7">
        <v>1.408539</v>
      </c>
      <c r="AZ7">
        <v>0</v>
      </c>
      <c r="BA7">
        <v>0.65540600000000004</v>
      </c>
      <c r="BB7">
        <v>1.347048</v>
      </c>
      <c r="BC7">
        <v>66.42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2913.727765000001</v>
      </c>
    </row>
    <row r="8" spans="1:117">
      <c r="A8" t="s">
        <v>50</v>
      </c>
      <c r="B8">
        <v>0</v>
      </c>
      <c r="C8">
        <v>0</v>
      </c>
      <c r="D8">
        <v>9.9680599999999995</v>
      </c>
      <c r="E8">
        <v>0</v>
      </c>
      <c r="F8">
        <v>0</v>
      </c>
      <c r="G8">
        <v>18.691914000000001</v>
      </c>
      <c r="H8">
        <v>0</v>
      </c>
      <c r="I8">
        <v>0</v>
      </c>
      <c r="J8">
        <v>23.212800000000001</v>
      </c>
      <c r="K8">
        <v>665.67444599999999</v>
      </c>
      <c r="L8">
        <v>424.21010899999999</v>
      </c>
      <c r="M8">
        <v>90.259103999999994</v>
      </c>
      <c r="N8">
        <v>115.66744799999999</v>
      </c>
      <c r="O8">
        <v>121.185605</v>
      </c>
      <c r="P8">
        <v>137.3424</v>
      </c>
      <c r="Q8">
        <v>20.074237</v>
      </c>
      <c r="R8">
        <v>41.632446999999999</v>
      </c>
      <c r="S8">
        <v>25.841443999999999</v>
      </c>
      <c r="T8">
        <v>0</v>
      </c>
      <c r="U8">
        <v>405.03434399999998</v>
      </c>
      <c r="V8">
        <v>17.545007999999999</v>
      </c>
      <c r="W8">
        <v>42.270508999999997</v>
      </c>
      <c r="X8">
        <v>142.67699200000001</v>
      </c>
      <c r="Y8">
        <v>0</v>
      </c>
      <c r="Z8">
        <v>6.3388350000000004</v>
      </c>
      <c r="AA8">
        <v>27.125124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16.333012</v>
      </c>
      <c r="AG8">
        <v>40.736727999999999</v>
      </c>
      <c r="AH8">
        <v>57.499352999999999</v>
      </c>
      <c r="AI8">
        <v>0</v>
      </c>
      <c r="AJ8">
        <v>0</v>
      </c>
      <c r="AK8">
        <v>54.578451999999999</v>
      </c>
      <c r="AL8">
        <v>82.156096000000005</v>
      </c>
      <c r="AM8">
        <v>16.044750000000001</v>
      </c>
      <c r="AN8">
        <v>0.97628199999999998</v>
      </c>
      <c r="AO8">
        <v>0</v>
      </c>
      <c r="AP8">
        <v>0.49559300000000001</v>
      </c>
      <c r="AQ8">
        <v>25.412092000000001</v>
      </c>
      <c r="AR8">
        <v>36.304819000000002</v>
      </c>
      <c r="AS8">
        <v>33.308487999999997</v>
      </c>
      <c r="AT8">
        <v>15.580648</v>
      </c>
      <c r="AU8">
        <v>0</v>
      </c>
      <c r="AV8">
        <v>0</v>
      </c>
      <c r="AW8">
        <v>0</v>
      </c>
      <c r="AX8">
        <v>0</v>
      </c>
      <c r="AY8">
        <v>1.408539</v>
      </c>
      <c r="AZ8">
        <v>0</v>
      </c>
      <c r="BA8">
        <v>0.65540600000000004</v>
      </c>
      <c r="BB8">
        <v>1.347048</v>
      </c>
      <c r="BC8">
        <v>62.55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2909.7400490000014</v>
      </c>
    </row>
    <row r="9" spans="1:117">
      <c r="A9" t="s">
        <v>51</v>
      </c>
      <c r="B9">
        <v>0</v>
      </c>
      <c r="C9">
        <v>0</v>
      </c>
      <c r="D9">
        <v>9.9680599999999995</v>
      </c>
      <c r="E9">
        <v>0</v>
      </c>
      <c r="F9">
        <v>0</v>
      </c>
      <c r="G9">
        <v>18.691914000000001</v>
      </c>
      <c r="H9">
        <v>0</v>
      </c>
      <c r="I9">
        <v>0</v>
      </c>
      <c r="J9">
        <v>23.212800000000001</v>
      </c>
      <c r="K9">
        <v>665.67444599999999</v>
      </c>
      <c r="L9">
        <v>424.21010899999999</v>
      </c>
      <c r="M9">
        <v>90.259103999999994</v>
      </c>
      <c r="N9">
        <v>115.66744799999999</v>
      </c>
      <c r="O9">
        <v>121.185605</v>
      </c>
      <c r="P9">
        <v>137.3424</v>
      </c>
      <c r="Q9">
        <v>20.074237</v>
      </c>
      <c r="R9">
        <v>41.632446999999999</v>
      </c>
      <c r="S9">
        <v>25.841443999999999</v>
      </c>
      <c r="T9">
        <v>0</v>
      </c>
      <c r="U9">
        <v>405.03434399999998</v>
      </c>
      <c r="V9">
        <v>17.545007999999999</v>
      </c>
      <c r="W9">
        <v>42.270508999999997</v>
      </c>
      <c r="X9">
        <v>142.67699200000001</v>
      </c>
      <c r="Y9">
        <v>0</v>
      </c>
      <c r="Z9">
        <v>6.3388350000000004</v>
      </c>
      <c r="AA9">
        <v>27.125124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16.333012</v>
      </c>
      <c r="AG9">
        <v>40.736727999999999</v>
      </c>
      <c r="AH9">
        <v>57.499352999999999</v>
      </c>
      <c r="AI9">
        <v>0</v>
      </c>
      <c r="AJ9">
        <v>0</v>
      </c>
      <c r="AK9">
        <v>54.578451999999999</v>
      </c>
      <c r="AL9">
        <v>82.156096000000005</v>
      </c>
      <c r="AM9">
        <v>16.044750000000001</v>
      </c>
      <c r="AN9">
        <v>0.97628199999999998</v>
      </c>
      <c r="AO9">
        <v>0</v>
      </c>
      <c r="AP9">
        <v>9.1684760000000001</v>
      </c>
      <c r="AQ9">
        <v>25.412092000000001</v>
      </c>
      <c r="AR9">
        <v>36.304819000000002</v>
      </c>
      <c r="AS9">
        <v>32.762445999999997</v>
      </c>
      <c r="AT9">
        <v>15.613403</v>
      </c>
      <c r="AU9">
        <v>0</v>
      </c>
      <c r="AV9">
        <v>0</v>
      </c>
      <c r="AW9">
        <v>0</v>
      </c>
      <c r="AX9">
        <v>0</v>
      </c>
      <c r="AY9">
        <v>1.408539</v>
      </c>
      <c r="AZ9">
        <v>0</v>
      </c>
      <c r="BA9">
        <v>0.65540600000000004</v>
      </c>
      <c r="BB9">
        <v>1.347048</v>
      </c>
      <c r="BC9">
        <v>63.52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2918.8696450000007</v>
      </c>
    </row>
    <row r="10" spans="1:117">
      <c r="A10" t="s">
        <v>52</v>
      </c>
      <c r="B10">
        <v>0</v>
      </c>
      <c r="C10">
        <v>0</v>
      </c>
      <c r="D10">
        <v>9.9680599999999995</v>
      </c>
      <c r="E10">
        <v>0</v>
      </c>
      <c r="F10">
        <v>0</v>
      </c>
      <c r="G10">
        <v>18.691914000000001</v>
      </c>
      <c r="H10">
        <v>0</v>
      </c>
      <c r="I10">
        <v>0</v>
      </c>
      <c r="J10">
        <v>23.212800000000001</v>
      </c>
      <c r="K10">
        <v>665.67444599999999</v>
      </c>
      <c r="L10">
        <v>424.21010899999999</v>
      </c>
      <c r="M10">
        <v>90.259103999999994</v>
      </c>
      <c r="N10">
        <v>115.66744799999999</v>
      </c>
      <c r="O10">
        <v>121.185605</v>
      </c>
      <c r="P10">
        <v>137.3424</v>
      </c>
      <c r="Q10">
        <v>20.074237</v>
      </c>
      <c r="R10">
        <v>41.632446999999999</v>
      </c>
      <c r="S10">
        <v>25.841443999999999</v>
      </c>
      <c r="T10">
        <v>0</v>
      </c>
      <c r="U10">
        <v>405.03434399999998</v>
      </c>
      <c r="V10">
        <v>17.545007999999999</v>
      </c>
      <c r="W10">
        <v>42.270508999999997</v>
      </c>
      <c r="X10">
        <v>142.67699200000001</v>
      </c>
      <c r="Y10">
        <v>0</v>
      </c>
      <c r="Z10">
        <v>6.3388350000000004</v>
      </c>
      <c r="AA10">
        <v>27.125124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16.333012</v>
      </c>
      <c r="AG10">
        <v>40.736727999999999</v>
      </c>
      <c r="AH10">
        <v>57.499352999999999</v>
      </c>
      <c r="AI10">
        <v>0</v>
      </c>
      <c r="AJ10">
        <v>0</v>
      </c>
      <c r="AK10">
        <v>54.578451999999999</v>
      </c>
      <c r="AL10">
        <v>82.156096000000005</v>
      </c>
      <c r="AM10">
        <v>16.044750000000001</v>
      </c>
      <c r="AN10">
        <v>0.97628199999999998</v>
      </c>
      <c r="AO10">
        <v>0</v>
      </c>
      <c r="AP10">
        <v>9.1684760000000001</v>
      </c>
      <c r="AQ10">
        <v>25.412092000000001</v>
      </c>
      <c r="AR10">
        <v>36.304819000000002</v>
      </c>
      <c r="AS10">
        <v>32.762445999999997</v>
      </c>
      <c r="AT10">
        <v>14.961050999999999</v>
      </c>
      <c r="AU10">
        <v>0</v>
      </c>
      <c r="AV10">
        <v>0</v>
      </c>
      <c r="AW10">
        <v>0</v>
      </c>
      <c r="AX10">
        <v>0</v>
      </c>
      <c r="AY10">
        <v>1.408539</v>
      </c>
      <c r="AZ10">
        <v>0</v>
      </c>
      <c r="BA10">
        <v>0.65540600000000004</v>
      </c>
      <c r="BB10">
        <v>1.347048</v>
      </c>
      <c r="BC10">
        <v>62.55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2917.2472930000013</v>
      </c>
    </row>
    <row r="11" spans="1:117">
      <c r="A11" t="s">
        <v>53</v>
      </c>
      <c r="B11">
        <v>0</v>
      </c>
      <c r="C11">
        <v>0</v>
      </c>
      <c r="D11">
        <v>19.435593000000001</v>
      </c>
      <c r="E11">
        <v>0</v>
      </c>
      <c r="F11">
        <v>0</v>
      </c>
      <c r="G11">
        <v>18.691914000000001</v>
      </c>
      <c r="H11">
        <v>0</v>
      </c>
      <c r="I11">
        <v>0</v>
      </c>
      <c r="J11">
        <v>23.212800000000001</v>
      </c>
      <c r="K11">
        <v>578.95557099999996</v>
      </c>
      <c r="L11">
        <v>424.21010899999999</v>
      </c>
      <c r="M11">
        <v>90.259103999999994</v>
      </c>
      <c r="N11">
        <v>115.66744799999999</v>
      </c>
      <c r="O11">
        <v>121.185605</v>
      </c>
      <c r="P11">
        <v>137.3424</v>
      </c>
      <c r="Q11">
        <v>20.074237</v>
      </c>
      <c r="R11">
        <v>41.632446999999999</v>
      </c>
      <c r="S11">
        <v>25.841443999999999</v>
      </c>
      <c r="T11">
        <v>0</v>
      </c>
      <c r="U11">
        <v>405.03434399999998</v>
      </c>
      <c r="V11">
        <v>17.545007999999999</v>
      </c>
      <c r="W11">
        <v>42.270508999999997</v>
      </c>
      <c r="X11">
        <v>142.67699200000001</v>
      </c>
      <c r="Y11">
        <v>0</v>
      </c>
      <c r="Z11">
        <v>6.3388350000000004</v>
      </c>
      <c r="AA11">
        <v>27.125124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16.333012</v>
      </c>
      <c r="AG11">
        <v>40.736727999999999</v>
      </c>
      <c r="AH11">
        <v>57.499352999999999</v>
      </c>
      <c r="AI11">
        <v>0</v>
      </c>
      <c r="AJ11">
        <v>0</v>
      </c>
      <c r="AK11">
        <v>54.578451999999999</v>
      </c>
      <c r="AL11">
        <v>64.623468000000003</v>
      </c>
      <c r="AM11">
        <v>16.044750000000001</v>
      </c>
      <c r="AN11">
        <v>0.97628199999999998</v>
      </c>
      <c r="AO11">
        <v>0</v>
      </c>
      <c r="AP11">
        <v>1.1150850000000001</v>
      </c>
      <c r="AQ11">
        <v>25.412092000000001</v>
      </c>
      <c r="AR11">
        <v>36.304819000000002</v>
      </c>
      <c r="AS11">
        <v>32.762445999999997</v>
      </c>
      <c r="AT11">
        <v>14.756634999999999</v>
      </c>
      <c r="AU11">
        <v>0</v>
      </c>
      <c r="AV11">
        <v>0</v>
      </c>
      <c r="AW11">
        <v>0</v>
      </c>
      <c r="AX11">
        <v>0</v>
      </c>
      <c r="AY11">
        <v>1.408539</v>
      </c>
      <c r="AZ11">
        <v>0</v>
      </c>
      <c r="BA11">
        <v>0.65540600000000004</v>
      </c>
      <c r="BB11">
        <v>1.347048</v>
      </c>
      <c r="BC11">
        <v>29.66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2781.3155160000006</v>
      </c>
    </row>
    <row r="12" spans="1:117">
      <c r="A12" t="s">
        <v>54</v>
      </c>
      <c r="B12">
        <v>0</v>
      </c>
      <c r="C12">
        <v>0</v>
      </c>
      <c r="D12">
        <v>19.435593000000001</v>
      </c>
      <c r="E12">
        <v>0</v>
      </c>
      <c r="F12">
        <v>0</v>
      </c>
      <c r="G12">
        <v>18.691914000000001</v>
      </c>
      <c r="H12">
        <v>0</v>
      </c>
      <c r="I12">
        <v>0</v>
      </c>
      <c r="J12">
        <v>23.212800000000001</v>
      </c>
      <c r="K12">
        <v>535.43157099999996</v>
      </c>
      <c r="L12">
        <v>424.21010899999999</v>
      </c>
      <c r="M12">
        <v>90.259103999999994</v>
      </c>
      <c r="N12">
        <v>115.66744799999999</v>
      </c>
      <c r="O12">
        <v>121.185605</v>
      </c>
      <c r="P12">
        <v>137.3424</v>
      </c>
      <c r="Q12">
        <v>20.074237</v>
      </c>
      <c r="R12">
        <v>41.632446999999999</v>
      </c>
      <c r="S12">
        <v>25.841443999999999</v>
      </c>
      <c r="T12">
        <v>0</v>
      </c>
      <c r="U12">
        <v>405.03434399999998</v>
      </c>
      <c r="V12">
        <v>17.545007999999999</v>
      </c>
      <c r="W12">
        <v>42.270508999999997</v>
      </c>
      <c r="X12">
        <v>142.67699200000001</v>
      </c>
      <c r="Y12">
        <v>0</v>
      </c>
      <c r="Z12">
        <v>6.3388350000000004</v>
      </c>
      <c r="AA12">
        <v>27.125124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16.333012</v>
      </c>
      <c r="AG12">
        <v>40.736727999999999</v>
      </c>
      <c r="AH12">
        <v>57.499352999999999</v>
      </c>
      <c r="AI12">
        <v>0</v>
      </c>
      <c r="AJ12">
        <v>0</v>
      </c>
      <c r="AK12">
        <v>54.578451999999999</v>
      </c>
      <c r="AL12">
        <v>64.623468000000003</v>
      </c>
      <c r="AM12">
        <v>16.044750000000001</v>
      </c>
      <c r="AN12">
        <v>0.97628199999999998</v>
      </c>
      <c r="AO12">
        <v>0</v>
      </c>
      <c r="AP12">
        <v>1.1150850000000001</v>
      </c>
      <c r="AQ12">
        <v>25.412092000000001</v>
      </c>
      <c r="AR12">
        <v>38.440396999999997</v>
      </c>
      <c r="AS12">
        <v>32.762445999999997</v>
      </c>
      <c r="AT12">
        <v>15.448293</v>
      </c>
      <c r="AU12">
        <v>0</v>
      </c>
      <c r="AV12">
        <v>0</v>
      </c>
      <c r="AW12">
        <v>0</v>
      </c>
      <c r="AX12">
        <v>0</v>
      </c>
      <c r="AY12">
        <v>1.408539</v>
      </c>
      <c r="AZ12">
        <v>0</v>
      </c>
      <c r="BA12">
        <v>0.65540600000000004</v>
      </c>
      <c r="BB12">
        <v>1.347048</v>
      </c>
      <c r="BC12">
        <v>30.63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2741.588752000001</v>
      </c>
    </row>
    <row r="13" spans="1:117">
      <c r="A13" t="s">
        <v>55</v>
      </c>
      <c r="B13">
        <v>0</v>
      </c>
      <c r="C13">
        <v>0</v>
      </c>
      <c r="D13">
        <v>3.6641710000000001</v>
      </c>
      <c r="E13">
        <v>0</v>
      </c>
      <c r="F13">
        <v>0</v>
      </c>
      <c r="G13">
        <v>18.691914000000001</v>
      </c>
      <c r="H13">
        <v>0</v>
      </c>
      <c r="I13">
        <v>0</v>
      </c>
      <c r="J13">
        <v>23.212800000000001</v>
      </c>
      <c r="K13">
        <v>507.38277099999999</v>
      </c>
      <c r="L13">
        <v>428.407757</v>
      </c>
      <c r="M13">
        <v>90.259103999999994</v>
      </c>
      <c r="N13">
        <v>115.66744799999999</v>
      </c>
      <c r="O13">
        <v>121.185605</v>
      </c>
      <c r="P13">
        <v>137.3424</v>
      </c>
      <c r="Q13">
        <v>20.074237</v>
      </c>
      <c r="R13">
        <v>41.632446999999999</v>
      </c>
      <c r="S13">
        <v>25.841443999999999</v>
      </c>
      <c r="T13">
        <v>0</v>
      </c>
      <c r="U13">
        <v>405.03434399999998</v>
      </c>
      <c r="V13">
        <v>17.545007999999999</v>
      </c>
      <c r="W13">
        <v>42.270508999999997</v>
      </c>
      <c r="X13">
        <v>142.67699200000001</v>
      </c>
      <c r="Y13">
        <v>0</v>
      </c>
      <c r="Z13">
        <v>6.3388350000000004</v>
      </c>
      <c r="AA13">
        <v>27.125124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16.333012</v>
      </c>
      <c r="AG13">
        <v>40.736727999999999</v>
      </c>
      <c r="AH13">
        <v>57.499352999999999</v>
      </c>
      <c r="AI13">
        <v>0</v>
      </c>
      <c r="AJ13">
        <v>0</v>
      </c>
      <c r="AK13">
        <v>54.578451999999999</v>
      </c>
      <c r="AL13">
        <v>64.623468000000003</v>
      </c>
      <c r="AM13">
        <v>16.044750000000001</v>
      </c>
      <c r="AN13">
        <v>0.97628199999999998</v>
      </c>
      <c r="AO13">
        <v>0</v>
      </c>
      <c r="AP13">
        <v>1.1150850000000001</v>
      </c>
      <c r="AQ13">
        <v>25.412092000000001</v>
      </c>
      <c r="AR13">
        <v>38.440396999999997</v>
      </c>
      <c r="AS13">
        <v>32.762445999999997</v>
      </c>
      <c r="AT13">
        <v>15.322388999999999</v>
      </c>
      <c r="AU13">
        <v>0</v>
      </c>
      <c r="AV13">
        <v>0</v>
      </c>
      <c r="AW13">
        <v>0</v>
      </c>
      <c r="AX13">
        <v>0</v>
      </c>
      <c r="AY13">
        <v>1.408539</v>
      </c>
      <c r="AZ13">
        <v>0</v>
      </c>
      <c r="BA13">
        <v>0.65540600000000004</v>
      </c>
      <c r="BB13">
        <v>1.347048</v>
      </c>
      <c r="BC13">
        <v>28.7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2699.9102739999998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18.691914000000001</v>
      </c>
      <c r="H14">
        <v>0</v>
      </c>
      <c r="I14">
        <v>0</v>
      </c>
      <c r="J14">
        <v>23.212800000000001</v>
      </c>
      <c r="K14">
        <v>478.36677100000003</v>
      </c>
      <c r="L14">
        <v>428.407757</v>
      </c>
      <c r="M14">
        <v>90.259103999999994</v>
      </c>
      <c r="N14">
        <v>115.66744799999999</v>
      </c>
      <c r="O14">
        <v>121.185605</v>
      </c>
      <c r="P14">
        <v>137.3424</v>
      </c>
      <c r="Q14">
        <v>20.074237</v>
      </c>
      <c r="R14">
        <v>41.632446999999999</v>
      </c>
      <c r="S14">
        <v>25.841443999999999</v>
      </c>
      <c r="T14">
        <v>0</v>
      </c>
      <c r="U14">
        <v>405.03434399999998</v>
      </c>
      <c r="V14">
        <v>17.545007999999999</v>
      </c>
      <c r="W14">
        <v>42.270508999999997</v>
      </c>
      <c r="X14">
        <v>142.67699200000001</v>
      </c>
      <c r="Y14">
        <v>0</v>
      </c>
      <c r="Z14">
        <v>6.3388350000000004</v>
      </c>
      <c r="AA14">
        <v>27.125124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16.333012</v>
      </c>
      <c r="AG14">
        <v>40.736727999999999</v>
      </c>
      <c r="AH14">
        <v>57.499352999999999</v>
      </c>
      <c r="AI14">
        <v>0</v>
      </c>
      <c r="AJ14">
        <v>0</v>
      </c>
      <c r="AK14">
        <v>54.578451999999999</v>
      </c>
      <c r="AL14">
        <v>64.623468000000003</v>
      </c>
      <c r="AM14">
        <v>16.044750000000001</v>
      </c>
      <c r="AN14">
        <v>0.97628199999999998</v>
      </c>
      <c r="AO14">
        <v>0</v>
      </c>
      <c r="AP14">
        <v>1.1150850000000001</v>
      </c>
      <c r="AQ14">
        <v>25.412092000000001</v>
      </c>
      <c r="AR14">
        <v>36.304819000000002</v>
      </c>
      <c r="AS14">
        <v>32.762445999999997</v>
      </c>
      <c r="AT14">
        <v>17.409648000000001</v>
      </c>
      <c r="AU14">
        <v>0</v>
      </c>
      <c r="AV14">
        <v>0</v>
      </c>
      <c r="AW14">
        <v>0</v>
      </c>
      <c r="AX14">
        <v>0</v>
      </c>
      <c r="AY14">
        <v>1.408539</v>
      </c>
      <c r="AZ14">
        <v>0</v>
      </c>
      <c r="BA14">
        <v>0.65540600000000004</v>
      </c>
      <c r="BB14">
        <v>1.347048</v>
      </c>
      <c r="BC14">
        <v>28.7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2667.1817839999999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2.7366380000000001</v>
      </c>
      <c r="H15">
        <v>0</v>
      </c>
      <c r="I15">
        <v>0</v>
      </c>
      <c r="J15">
        <v>6.6322289999999997</v>
      </c>
      <c r="K15">
        <v>430.00677100000001</v>
      </c>
      <c r="L15">
        <v>489.83462900000001</v>
      </c>
      <c r="M15">
        <v>90.259103999999994</v>
      </c>
      <c r="N15">
        <v>115.66744799999999</v>
      </c>
      <c r="O15">
        <v>121.185605</v>
      </c>
      <c r="P15">
        <v>137.3424</v>
      </c>
      <c r="Q15">
        <v>20.074237</v>
      </c>
      <c r="R15">
        <v>41.632446999999999</v>
      </c>
      <c r="S15">
        <v>25.841443999999999</v>
      </c>
      <c r="T15">
        <v>0</v>
      </c>
      <c r="U15">
        <v>405.03434399999998</v>
      </c>
      <c r="V15">
        <v>17.545007999999999</v>
      </c>
      <c r="W15">
        <v>42.270508999999997</v>
      </c>
      <c r="X15">
        <v>142.67699200000001</v>
      </c>
      <c r="Y15">
        <v>0</v>
      </c>
      <c r="Z15">
        <v>6.3388350000000004</v>
      </c>
      <c r="AA15">
        <v>27.125124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16.333012</v>
      </c>
      <c r="AG15">
        <v>40.736727999999999</v>
      </c>
      <c r="AH15">
        <v>57.499352999999999</v>
      </c>
      <c r="AI15">
        <v>0</v>
      </c>
      <c r="AJ15">
        <v>0</v>
      </c>
      <c r="AK15">
        <v>54.578451999999999</v>
      </c>
      <c r="AL15">
        <v>64.623468000000003</v>
      </c>
      <c r="AM15">
        <v>16.044750000000001</v>
      </c>
      <c r="AN15">
        <v>0.97628199999999998</v>
      </c>
      <c r="AO15">
        <v>0</v>
      </c>
      <c r="AP15">
        <v>1.1150850000000001</v>
      </c>
      <c r="AQ15">
        <v>25.412092000000001</v>
      </c>
      <c r="AR15">
        <v>36.304819000000002</v>
      </c>
      <c r="AS15">
        <v>32.762445999999997</v>
      </c>
      <c r="AT15">
        <v>17.409648000000001</v>
      </c>
      <c r="AU15">
        <v>0</v>
      </c>
      <c r="AV15">
        <v>0</v>
      </c>
      <c r="AW15">
        <v>0</v>
      </c>
      <c r="AX15">
        <v>0</v>
      </c>
      <c r="AY15">
        <v>1.408539</v>
      </c>
      <c r="AZ15">
        <v>0</v>
      </c>
      <c r="BA15">
        <v>0.65540600000000004</v>
      </c>
      <c r="BB15">
        <v>1.347048</v>
      </c>
      <c r="BC15">
        <v>21.93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2640.9428090000001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430.00677100000001</v>
      </c>
      <c r="L16">
        <v>483.90569299999999</v>
      </c>
      <c r="M16">
        <v>90.259103999999994</v>
      </c>
      <c r="N16">
        <v>115.66744799999999</v>
      </c>
      <c r="O16">
        <v>121.185605</v>
      </c>
      <c r="P16">
        <v>137.3424</v>
      </c>
      <c r="Q16">
        <v>14.072663</v>
      </c>
      <c r="R16">
        <v>41.632446999999999</v>
      </c>
      <c r="S16">
        <v>22.485519</v>
      </c>
      <c r="T16">
        <v>0</v>
      </c>
      <c r="U16">
        <v>405.03434399999998</v>
      </c>
      <c r="V16">
        <v>17.545007999999999</v>
      </c>
      <c r="W16">
        <v>42.270508999999997</v>
      </c>
      <c r="X16">
        <v>142.67699200000001</v>
      </c>
      <c r="Y16">
        <v>0</v>
      </c>
      <c r="Z16">
        <v>6.3388350000000004</v>
      </c>
      <c r="AA16">
        <v>27.125124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16.333012</v>
      </c>
      <c r="AG16">
        <v>40.736727999999999</v>
      </c>
      <c r="AH16">
        <v>57.499352999999999</v>
      </c>
      <c r="AI16">
        <v>0</v>
      </c>
      <c r="AJ16">
        <v>0</v>
      </c>
      <c r="AK16">
        <v>54.578451999999999</v>
      </c>
      <c r="AL16">
        <v>64.623468000000003</v>
      </c>
      <c r="AM16">
        <v>16.044750000000001</v>
      </c>
      <c r="AN16">
        <v>0.97628199999999998</v>
      </c>
      <c r="AO16">
        <v>0</v>
      </c>
      <c r="AP16">
        <v>1.1150850000000001</v>
      </c>
      <c r="AQ16">
        <v>25.412092000000001</v>
      </c>
      <c r="AR16">
        <v>36.304819000000002</v>
      </c>
      <c r="AS16">
        <v>32.762445999999997</v>
      </c>
      <c r="AT16">
        <v>15.736852000000001</v>
      </c>
      <c r="AU16">
        <v>0</v>
      </c>
      <c r="AV16">
        <v>0</v>
      </c>
      <c r="AW16">
        <v>0</v>
      </c>
      <c r="AX16">
        <v>0</v>
      </c>
      <c r="AY16">
        <v>1.408539</v>
      </c>
      <c r="AZ16">
        <v>0</v>
      </c>
      <c r="BA16">
        <v>0.65540600000000004</v>
      </c>
      <c r="BB16">
        <v>1.347048</v>
      </c>
      <c r="BC16">
        <v>21.93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2614.6147110000002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430.00677100000001</v>
      </c>
      <c r="L17">
        <v>483.90569299999999</v>
      </c>
      <c r="M17">
        <v>90.259103999999994</v>
      </c>
      <c r="N17">
        <v>115.66744799999999</v>
      </c>
      <c r="O17">
        <v>121.185605</v>
      </c>
      <c r="P17">
        <v>137.3424</v>
      </c>
      <c r="Q17">
        <v>14.072663</v>
      </c>
      <c r="R17">
        <v>28.854960999999999</v>
      </c>
      <c r="S17">
        <v>18.32105</v>
      </c>
      <c r="T17">
        <v>0</v>
      </c>
      <c r="U17">
        <v>405.03434399999998</v>
      </c>
      <c r="V17">
        <v>17.545007999999999</v>
      </c>
      <c r="W17">
        <v>42.270508999999997</v>
      </c>
      <c r="X17">
        <v>142.67699200000001</v>
      </c>
      <c r="Y17">
        <v>0</v>
      </c>
      <c r="Z17">
        <v>6.3388350000000004</v>
      </c>
      <c r="AA17">
        <v>27.125124</v>
      </c>
      <c r="AB17">
        <v>40.491408999999997</v>
      </c>
      <c r="AC17">
        <v>29.570779000000002</v>
      </c>
      <c r="AD17">
        <v>9.2576999999999998</v>
      </c>
      <c r="AE17">
        <v>50.282029000000001</v>
      </c>
      <c r="AF17">
        <v>8.166506</v>
      </c>
      <c r="AG17">
        <v>40.736727999999999</v>
      </c>
      <c r="AH17">
        <v>57.499352999999999</v>
      </c>
      <c r="AI17">
        <v>0</v>
      </c>
      <c r="AJ17">
        <v>0</v>
      </c>
      <c r="AK17">
        <v>54.578451999999999</v>
      </c>
      <c r="AL17">
        <v>64.623468000000003</v>
      </c>
      <c r="AM17">
        <v>16.044750000000001</v>
      </c>
      <c r="AN17">
        <v>0.97628199999999998</v>
      </c>
      <c r="AO17">
        <v>0</v>
      </c>
      <c r="AP17">
        <v>1.1150850000000001</v>
      </c>
      <c r="AQ17">
        <v>25.412092000000001</v>
      </c>
      <c r="AR17">
        <v>36.304819000000002</v>
      </c>
      <c r="AS17">
        <v>32.762445999999997</v>
      </c>
      <c r="AT17">
        <v>16.141898000000001</v>
      </c>
      <c r="AU17">
        <v>0</v>
      </c>
      <c r="AV17">
        <v>0</v>
      </c>
      <c r="AW17">
        <v>0</v>
      </c>
      <c r="AX17">
        <v>0</v>
      </c>
      <c r="AY17">
        <v>1.408539</v>
      </c>
      <c r="AZ17">
        <v>0</v>
      </c>
      <c r="BA17">
        <v>0.65540600000000004</v>
      </c>
      <c r="BB17">
        <v>1.347048</v>
      </c>
      <c r="BC17">
        <v>20.96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2588.9412960000004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430.00677100000001</v>
      </c>
      <c r="L18">
        <v>483.90569299999999</v>
      </c>
      <c r="M18">
        <v>90.259103999999994</v>
      </c>
      <c r="N18">
        <v>115.66744799999999</v>
      </c>
      <c r="O18">
        <v>121.185605</v>
      </c>
      <c r="P18">
        <v>137.3424</v>
      </c>
      <c r="Q18">
        <v>14.072663</v>
      </c>
      <c r="R18">
        <v>28.854960999999999</v>
      </c>
      <c r="S18">
        <v>18.219532999999998</v>
      </c>
      <c r="T18">
        <v>0</v>
      </c>
      <c r="U18">
        <v>405.03434399999998</v>
      </c>
      <c r="V18">
        <v>17.545007999999999</v>
      </c>
      <c r="W18">
        <v>42.270508999999997</v>
      </c>
      <c r="X18">
        <v>142.67699200000001</v>
      </c>
      <c r="Y18">
        <v>0</v>
      </c>
      <c r="Z18">
        <v>6.3388350000000004</v>
      </c>
      <c r="AA18">
        <v>27.125124</v>
      </c>
      <c r="AB18">
        <v>40.491408999999997</v>
      </c>
      <c r="AC18">
        <v>29.570779000000002</v>
      </c>
      <c r="AD18">
        <v>9.2576999999999998</v>
      </c>
      <c r="AE18">
        <v>50.282029000000001</v>
      </c>
      <c r="AF18">
        <v>8.166506</v>
      </c>
      <c r="AG18">
        <v>40.736727999999999</v>
      </c>
      <c r="AH18">
        <v>57.499352999999999</v>
      </c>
      <c r="AI18">
        <v>0</v>
      </c>
      <c r="AJ18">
        <v>0</v>
      </c>
      <c r="AK18">
        <v>54.578451999999999</v>
      </c>
      <c r="AL18">
        <v>64.623468000000003</v>
      </c>
      <c r="AM18">
        <v>16.044750000000001</v>
      </c>
      <c r="AN18">
        <v>0.97628199999999998</v>
      </c>
      <c r="AO18">
        <v>0</v>
      </c>
      <c r="AP18">
        <v>1.1150850000000001</v>
      </c>
      <c r="AQ18">
        <v>25.412092000000001</v>
      </c>
      <c r="AR18">
        <v>36.304819000000002</v>
      </c>
      <c r="AS18">
        <v>32.762445999999997</v>
      </c>
      <c r="AT18">
        <v>14.996981</v>
      </c>
      <c r="AU18">
        <v>0</v>
      </c>
      <c r="AV18">
        <v>0</v>
      </c>
      <c r="AW18">
        <v>0</v>
      </c>
      <c r="AX18">
        <v>0</v>
      </c>
      <c r="AY18">
        <v>1.408539</v>
      </c>
      <c r="AZ18">
        <v>0.58736100000000002</v>
      </c>
      <c r="BA18">
        <v>0.65540600000000004</v>
      </c>
      <c r="BB18">
        <v>1.347048</v>
      </c>
      <c r="BC18">
        <v>19.02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2586.3422230000001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430.00677100000001</v>
      </c>
      <c r="L19">
        <v>483.90569299999999</v>
      </c>
      <c r="M19">
        <v>90.259103999999994</v>
      </c>
      <c r="N19">
        <v>115.66744799999999</v>
      </c>
      <c r="O19">
        <v>121.185605</v>
      </c>
      <c r="P19">
        <v>137.3424</v>
      </c>
      <c r="Q19">
        <v>14.072663</v>
      </c>
      <c r="R19">
        <v>28.854960999999999</v>
      </c>
      <c r="S19">
        <v>18.219532999999998</v>
      </c>
      <c r="T19">
        <v>0</v>
      </c>
      <c r="U19">
        <v>405.03434399999998</v>
      </c>
      <c r="V19">
        <v>17.545007999999999</v>
      </c>
      <c r="W19">
        <v>42.270508999999997</v>
      </c>
      <c r="X19">
        <v>142.67699200000001</v>
      </c>
      <c r="Y19">
        <v>0</v>
      </c>
      <c r="Z19">
        <v>6.3388350000000004</v>
      </c>
      <c r="AA19">
        <v>27.125124</v>
      </c>
      <c r="AB19">
        <v>40.491408999999997</v>
      </c>
      <c r="AC19">
        <v>29.570779000000002</v>
      </c>
      <c r="AD19">
        <v>9.2576999999999998</v>
      </c>
      <c r="AE19">
        <v>50.282029000000001</v>
      </c>
      <c r="AF19">
        <v>8.166506</v>
      </c>
      <c r="AG19">
        <v>40.736727999999999</v>
      </c>
      <c r="AH19">
        <v>57.499352999999999</v>
      </c>
      <c r="AI19">
        <v>0</v>
      </c>
      <c r="AJ19">
        <v>0</v>
      </c>
      <c r="AK19">
        <v>54.578451999999999</v>
      </c>
      <c r="AL19">
        <v>64.623468000000003</v>
      </c>
      <c r="AM19">
        <v>16.044750000000001</v>
      </c>
      <c r="AN19">
        <v>0.97628199999999998</v>
      </c>
      <c r="AO19">
        <v>0</v>
      </c>
      <c r="AP19">
        <v>1.1150850000000001</v>
      </c>
      <c r="AQ19">
        <v>25.412092000000001</v>
      </c>
      <c r="AR19">
        <v>36.304819000000002</v>
      </c>
      <c r="AS19">
        <v>32.762445999999997</v>
      </c>
      <c r="AT19">
        <v>16.171913</v>
      </c>
      <c r="AU19">
        <v>0</v>
      </c>
      <c r="AV19">
        <v>0</v>
      </c>
      <c r="AW19">
        <v>0</v>
      </c>
      <c r="AX19">
        <v>0</v>
      </c>
      <c r="AY19">
        <v>1.408539</v>
      </c>
      <c r="AZ19">
        <v>0.58736100000000002</v>
      </c>
      <c r="BA19">
        <v>0.65540600000000004</v>
      </c>
      <c r="BB19">
        <v>1.347048</v>
      </c>
      <c r="BC19">
        <v>19.02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2587.5171550000005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430.00677100000001</v>
      </c>
      <c r="L20">
        <v>483.90569299999999</v>
      </c>
      <c r="M20">
        <v>90.259103999999994</v>
      </c>
      <c r="N20">
        <v>115.66744799999999</v>
      </c>
      <c r="O20">
        <v>121.185605</v>
      </c>
      <c r="P20">
        <v>137.3424</v>
      </c>
      <c r="Q20">
        <v>14.072663</v>
      </c>
      <c r="R20">
        <v>28.854960999999999</v>
      </c>
      <c r="S20">
        <v>18.219532999999998</v>
      </c>
      <c r="T20">
        <v>0</v>
      </c>
      <c r="U20">
        <v>405.03434399999998</v>
      </c>
      <c r="V20">
        <v>12.740732</v>
      </c>
      <c r="W20">
        <v>30.970421000000002</v>
      </c>
      <c r="X20">
        <v>141.915031</v>
      </c>
      <c r="Y20">
        <v>0</v>
      </c>
      <c r="Z20">
        <v>6.3388350000000004</v>
      </c>
      <c r="AA20">
        <v>27.125124</v>
      </c>
      <c r="AB20">
        <v>40.491408999999997</v>
      </c>
      <c r="AC20">
        <v>29.570779000000002</v>
      </c>
      <c r="AD20">
        <v>9.2576999999999998</v>
      </c>
      <c r="AE20">
        <v>50.282029000000001</v>
      </c>
      <c r="AF20">
        <v>8.166506</v>
      </c>
      <c r="AG20">
        <v>40.736727999999999</v>
      </c>
      <c r="AH20">
        <v>57.499352999999999</v>
      </c>
      <c r="AI20">
        <v>0</v>
      </c>
      <c r="AJ20">
        <v>0</v>
      </c>
      <c r="AK20">
        <v>54.578451999999999</v>
      </c>
      <c r="AL20">
        <v>64.623468000000003</v>
      </c>
      <c r="AM20">
        <v>16.044750000000001</v>
      </c>
      <c r="AN20">
        <v>0.97628199999999998</v>
      </c>
      <c r="AO20">
        <v>0</v>
      </c>
      <c r="AP20">
        <v>1.1150850000000001</v>
      </c>
      <c r="AQ20">
        <v>16.941393999999999</v>
      </c>
      <c r="AR20">
        <v>36.304819000000002</v>
      </c>
      <c r="AS20">
        <v>32.762445999999997</v>
      </c>
      <c r="AT20">
        <v>17.409648000000001</v>
      </c>
      <c r="AU20">
        <v>0</v>
      </c>
      <c r="AV20">
        <v>0</v>
      </c>
      <c r="AW20">
        <v>0</v>
      </c>
      <c r="AX20">
        <v>0</v>
      </c>
      <c r="AY20">
        <v>1.408539</v>
      </c>
      <c r="AZ20">
        <v>0.58736100000000002</v>
      </c>
      <c r="BA20">
        <v>0.65540600000000004</v>
      </c>
      <c r="BB20">
        <v>1.347048</v>
      </c>
      <c r="BC20">
        <v>19.02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2563.4178670000001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430.00677100000001</v>
      </c>
      <c r="L21">
        <v>483.90569299999999</v>
      </c>
      <c r="M21">
        <v>90.259103999999994</v>
      </c>
      <c r="N21">
        <v>115.66744799999999</v>
      </c>
      <c r="O21">
        <v>121.185605</v>
      </c>
      <c r="P21">
        <v>137.3424</v>
      </c>
      <c r="Q21">
        <v>14.072663</v>
      </c>
      <c r="R21">
        <v>28.854960999999999</v>
      </c>
      <c r="S21">
        <v>18.219532999999998</v>
      </c>
      <c r="T21">
        <v>0</v>
      </c>
      <c r="U21">
        <v>405.03434399999998</v>
      </c>
      <c r="V21">
        <v>12.740732</v>
      </c>
      <c r="W21">
        <v>30.003221</v>
      </c>
      <c r="X21">
        <v>128.37423100000001</v>
      </c>
      <c r="Y21">
        <v>0</v>
      </c>
      <c r="Z21">
        <v>6.3388350000000004</v>
      </c>
      <c r="AA21">
        <v>27.125124</v>
      </c>
      <c r="AB21">
        <v>40.491408999999997</v>
      </c>
      <c r="AC21">
        <v>29.570779000000002</v>
      </c>
      <c r="AD21">
        <v>9.2576999999999998</v>
      </c>
      <c r="AE21">
        <v>50.282029000000001</v>
      </c>
      <c r="AF21">
        <v>8.166506</v>
      </c>
      <c r="AG21">
        <v>40.736727999999999</v>
      </c>
      <c r="AH21">
        <v>57.499352999999999</v>
      </c>
      <c r="AI21">
        <v>0</v>
      </c>
      <c r="AJ21">
        <v>0</v>
      </c>
      <c r="AK21">
        <v>54.578451999999999</v>
      </c>
      <c r="AL21">
        <v>64.623468000000003</v>
      </c>
      <c r="AM21">
        <v>16.044750000000001</v>
      </c>
      <c r="AN21">
        <v>0.97628199999999998</v>
      </c>
      <c r="AO21">
        <v>0</v>
      </c>
      <c r="AP21">
        <v>0.49559300000000001</v>
      </c>
      <c r="AQ21">
        <v>0</v>
      </c>
      <c r="AR21">
        <v>36.304819000000002</v>
      </c>
      <c r="AS21">
        <v>32.762445999999997</v>
      </c>
      <c r="AT21">
        <v>17.409648000000001</v>
      </c>
      <c r="AU21">
        <v>0</v>
      </c>
      <c r="AV21">
        <v>0</v>
      </c>
      <c r="AW21">
        <v>0</v>
      </c>
      <c r="AX21">
        <v>0</v>
      </c>
      <c r="AY21">
        <v>1.408539</v>
      </c>
      <c r="AZ21">
        <v>0.58736100000000002</v>
      </c>
      <c r="BA21">
        <v>0.65540600000000004</v>
      </c>
      <c r="BB21">
        <v>1.347048</v>
      </c>
      <c r="BC21">
        <v>18.059999999999999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2530.3889810000005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430.00677100000001</v>
      </c>
      <c r="L22">
        <v>483.90569299999999</v>
      </c>
      <c r="M22">
        <v>90.259103999999994</v>
      </c>
      <c r="N22">
        <v>115.66744799999999</v>
      </c>
      <c r="O22">
        <v>121.185605</v>
      </c>
      <c r="P22">
        <v>137.3424</v>
      </c>
      <c r="Q22">
        <v>14.072663</v>
      </c>
      <c r="R22">
        <v>28.854960999999999</v>
      </c>
      <c r="S22">
        <v>18.219532999999998</v>
      </c>
      <c r="T22">
        <v>0</v>
      </c>
      <c r="U22">
        <v>405.03434399999998</v>
      </c>
      <c r="V22">
        <v>12.740732</v>
      </c>
      <c r="W22">
        <v>30.003221</v>
      </c>
      <c r="X22">
        <v>109.99743100000001</v>
      </c>
      <c r="Y22">
        <v>0</v>
      </c>
      <c r="Z22">
        <v>6.3388350000000004</v>
      </c>
      <c r="AA22">
        <v>27.125124</v>
      </c>
      <c r="AB22">
        <v>40.491408999999997</v>
      </c>
      <c r="AC22">
        <v>29.570779000000002</v>
      </c>
      <c r="AD22">
        <v>9.2576999999999998</v>
      </c>
      <c r="AE22">
        <v>50.282029000000001</v>
      </c>
      <c r="AF22">
        <v>8.166506</v>
      </c>
      <c r="AG22">
        <v>40.736727999999999</v>
      </c>
      <c r="AH22">
        <v>57.499352999999999</v>
      </c>
      <c r="AI22">
        <v>3.6267559999999999</v>
      </c>
      <c r="AJ22">
        <v>0</v>
      </c>
      <c r="AK22">
        <v>54.578451999999999</v>
      </c>
      <c r="AL22">
        <v>64.623468000000003</v>
      </c>
      <c r="AM22">
        <v>16.044750000000001</v>
      </c>
      <c r="AN22">
        <v>0.97628199999999998</v>
      </c>
      <c r="AO22">
        <v>0</v>
      </c>
      <c r="AP22">
        <v>0.49559300000000001</v>
      </c>
      <c r="AQ22">
        <v>0</v>
      </c>
      <c r="AR22">
        <v>36.304819000000002</v>
      </c>
      <c r="AS22">
        <v>32.762445999999997</v>
      </c>
      <c r="AT22">
        <v>17.409648000000001</v>
      </c>
      <c r="AU22">
        <v>0</v>
      </c>
      <c r="AV22">
        <v>0</v>
      </c>
      <c r="AW22">
        <v>0</v>
      </c>
      <c r="AX22">
        <v>0</v>
      </c>
      <c r="AY22">
        <v>1.408539</v>
      </c>
      <c r="AZ22">
        <v>0.58736100000000002</v>
      </c>
      <c r="BA22">
        <v>0.65540600000000004</v>
      </c>
      <c r="BB22">
        <v>1.347048</v>
      </c>
      <c r="BC22">
        <v>19.02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2516.5989370000002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430.00677100000001</v>
      </c>
      <c r="L23">
        <v>483.90569299999999</v>
      </c>
      <c r="M23">
        <v>90.259103999999994</v>
      </c>
      <c r="N23">
        <v>115.66744799999999</v>
      </c>
      <c r="O23">
        <v>121.185605</v>
      </c>
      <c r="P23">
        <v>137.3424</v>
      </c>
      <c r="Q23">
        <v>14.072663</v>
      </c>
      <c r="R23">
        <v>28.854960999999999</v>
      </c>
      <c r="S23">
        <v>18.219532999999998</v>
      </c>
      <c r="T23">
        <v>0</v>
      </c>
      <c r="U23">
        <v>405.03434399999998</v>
      </c>
      <c r="V23">
        <v>12.740732</v>
      </c>
      <c r="W23">
        <v>30.003221</v>
      </c>
      <c r="X23">
        <v>116.767831</v>
      </c>
      <c r="Y23">
        <v>0</v>
      </c>
      <c r="Z23">
        <v>6.3388350000000004</v>
      </c>
      <c r="AA23">
        <v>27.125124</v>
      </c>
      <c r="AB23">
        <v>40.491408999999997</v>
      </c>
      <c r="AC23">
        <v>29.570779000000002</v>
      </c>
      <c r="AD23">
        <v>9.2576999999999998</v>
      </c>
      <c r="AE23">
        <v>50.282029000000001</v>
      </c>
      <c r="AF23">
        <v>0</v>
      </c>
      <c r="AG23">
        <v>40.736727999999999</v>
      </c>
      <c r="AH23">
        <v>57.499352999999999</v>
      </c>
      <c r="AI23">
        <v>9.066891</v>
      </c>
      <c r="AJ23">
        <v>0</v>
      </c>
      <c r="AK23">
        <v>54.578451999999999</v>
      </c>
      <c r="AL23">
        <v>64.623468000000003</v>
      </c>
      <c r="AM23">
        <v>16.044750000000001</v>
      </c>
      <c r="AN23">
        <v>0.97628199999999998</v>
      </c>
      <c r="AO23">
        <v>0</v>
      </c>
      <c r="AP23">
        <v>0.49559300000000001</v>
      </c>
      <c r="AQ23">
        <v>0</v>
      </c>
      <c r="AR23">
        <v>36.304819000000002</v>
      </c>
      <c r="AS23">
        <v>32.762445999999997</v>
      </c>
      <c r="AT23">
        <v>17.409648000000001</v>
      </c>
      <c r="AU23">
        <v>0</v>
      </c>
      <c r="AV23">
        <v>0</v>
      </c>
      <c r="AW23">
        <v>0</v>
      </c>
      <c r="AX23">
        <v>0</v>
      </c>
      <c r="AY23">
        <v>1.408539</v>
      </c>
      <c r="AZ23">
        <v>0.58736100000000002</v>
      </c>
      <c r="BA23">
        <v>0.65540600000000004</v>
      </c>
      <c r="BB23">
        <v>1.347048</v>
      </c>
      <c r="BC23">
        <v>19.02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2520.6429659999999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425.74248299999999</v>
      </c>
      <c r="L24">
        <v>416.20173199999999</v>
      </c>
      <c r="M24">
        <v>90.259103999999994</v>
      </c>
      <c r="N24">
        <v>115.66744799999999</v>
      </c>
      <c r="O24">
        <v>121.185605</v>
      </c>
      <c r="P24">
        <v>137.3424</v>
      </c>
      <c r="Q24">
        <v>12.642143000000001</v>
      </c>
      <c r="R24">
        <v>28.854960999999999</v>
      </c>
      <c r="S24">
        <v>14.256527999999999</v>
      </c>
      <c r="T24">
        <v>0</v>
      </c>
      <c r="U24">
        <v>405.03434399999998</v>
      </c>
      <c r="V24">
        <v>12.740732</v>
      </c>
      <c r="W24">
        <v>30.003221</v>
      </c>
      <c r="X24">
        <v>111.931831</v>
      </c>
      <c r="Y24">
        <v>0</v>
      </c>
      <c r="Z24">
        <v>6.3388350000000004</v>
      </c>
      <c r="AA24">
        <v>27.125124</v>
      </c>
      <c r="AB24">
        <v>26.912306000000001</v>
      </c>
      <c r="AC24">
        <v>19.693985000000001</v>
      </c>
      <c r="AD24">
        <v>9.2576999999999998</v>
      </c>
      <c r="AE24">
        <v>50.282029000000001</v>
      </c>
      <c r="AF24">
        <v>0</v>
      </c>
      <c r="AG24">
        <v>40.736727999999999</v>
      </c>
      <c r="AH24">
        <v>57.499352999999999</v>
      </c>
      <c r="AI24">
        <v>50.645060000000001</v>
      </c>
      <c r="AJ24">
        <v>0</v>
      </c>
      <c r="AK24">
        <v>54.578451999999999</v>
      </c>
      <c r="AL24">
        <v>64.623468000000003</v>
      </c>
      <c r="AM24">
        <v>16.044750000000001</v>
      </c>
      <c r="AN24">
        <v>0.97628199999999998</v>
      </c>
      <c r="AO24">
        <v>0</v>
      </c>
      <c r="AP24">
        <v>0.49559300000000001</v>
      </c>
      <c r="AQ24">
        <v>0</v>
      </c>
      <c r="AR24">
        <v>36.304819000000002</v>
      </c>
      <c r="AS24">
        <v>32.762445999999997</v>
      </c>
      <c r="AT24">
        <v>17.409648000000001</v>
      </c>
      <c r="AU24">
        <v>0</v>
      </c>
      <c r="AV24">
        <v>0</v>
      </c>
      <c r="AW24">
        <v>0</v>
      </c>
      <c r="AX24">
        <v>0</v>
      </c>
      <c r="AY24">
        <v>1.408539</v>
      </c>
      <c r="AZ24">
        <v>0.80094699999999996</v>
      </c>
      <c r="BA24">
        <v>0.65540600000000004</v>
      </c>
      <c r="BB24">
        <v>1.347048</v>
      </c>
      <c r="BC24">
        <v>18.059999999999999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2455.8210499999996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425.74248299999999</v>
      </c>
      <c r="L25">
        <v>338.82573200000002</v>
      </c>
      <c r="M25">
        <v>90.259103999999994</v>
      </c>
      <c r="N25">
        <v>115.66744799999999</v>
      </c>
      <c r="O25">
        <v>121.185605</v>
      </c>
      <c r="P25">
        <v>137.3424</v>
      </c>
      <c r="Q25">
        <v>10.802318</v>
      </c>
      <c r="R25">
        <v>28.854960999999999</v>
      </c>
      <c r="S25">
        <v>12.109344999999999</v>
      </c>
      <c r="T25">
        <v>0</v>
      </c>
      <c r="U25">
        <v>405.03434399999998</v>
      </c>
      <c r="V25">
        <v>12.740732</v>
      </c>
      <c r="W25">
        <v>30.003221</v>
      </c>
      <c r="X25">
        <v>110.964631</v>
      </c>
      <c r="Y25">
        <v>0</v>
      </c>
      <c r="Z25">
        <v>6.3388350000000004</v>
      </c>
      <c r="AA25">
        <v>27.125124</v>
      </c>
      <c r="AB25">
        <v>26.912306000000001</v>
      </c>
      <c r="AC25">
        <v>19.693985000000001</v>
      </c>
      <c r="AD25">
        <v>9.2576999999999998</v>
      </c>
      <c r="AE25">
        <v>50.282029000000001</v>
      </c>
      <c r="AF25">
        <v>0</v>
      </c>
      <c r="AG25">
        <v>40.736727999999999</v>
      </c>
      <c r="AH25">
        <v>57.499352999999999</v>
      </c>
      <c r="AI25">
        <v>50.645060000000001</v>
      </c>
      <c r="AJ25">
        <v>0</v>
      </c>
      <c r="AK25">
        <v>54.578451999999999</v>
      </c>
      <c r="AL25">
        <v>64.623468000000003</v>
      </c>
      <c r="AM25">
        <v>16.044750000000001</v>
      </c>
      <c r="AN25">
        <v>0.97628199999999998</v>
      </c>
      <c r="AO25">
        <v>0</v>
      </c>
      <c r="AP25">
        <v>0.49559300000000001</v>
      </c>
      <c r="AQ25">
        <v>0</v>
      </c>
      <c r="AR25">
        <v>36.304819000000002</v>
      </c>
      <c r="AS25">
        <v>32.762445999999997</v>
      </c>
      <c r="AT25">
        <v>17.409648000000001</v>
      </c>
      <c r="AU25">
        <v>0</v>
      </c>
      <c r="AV25">
        <v>0</v>
      </c>
      <c r="AW25">
        <v>0</v>
      </c>
      <c r="AX25">
        <v>0</v>
      </c>
      <c r="AY25">
        <v>1.408539</v>
      </c>
      <c r="AZ25">
        <v>1.174722</v>
      </c>
      <c r="BA25">
        <v>0.65540600000000004</v>
      </c>
      <c r="BB25">
        <v>1.347048</v>
      </c>
      <c r="BC25">
        <v>16.12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2371.9246170000001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425.74248299999999</v>
      </c>
      <c r="L26">
        <v>280.79373199999998</v>
      </c>
      <c r="M26">
        <v>90.259103999999994</v>
      </c>
      <c r="N26">
        <v>115.66744799999999</v>
      </c>
      <c r="O26">
        <v>121.185605</v>
      </c>
      <c r="P26">
        <v>137.3424</v>
      </c>
      <c r="Q26">
        <v>10.422637999999999</v>
      </c>
      <c r="R26">
        <v>28.854960999999999</v>
      </c>
      <c r="S26">
        <v>12.109344999999999</v>
      </c>
      <c r="T26">
        <v>0</v>
      </c>
      <c r="U26">
        <v>405.03434399999998</v>
      </c>
      <c r="V26">
        <v>12.740732</v>
      </c>
      <c r="W26">
        <v>30.003221</v>
      </c>
      <c r="X26">
        <v>94.522231000000005</v>
      </c>
      <c r="Y26">
        <v>0</v>
      </c>
      <c r="Z26">
        <v>6.3388350000000004</v>
      </c>
      <c r="AA26">
        <v>27.125124</v>
      </c>
      <c r="AB26">
        <v>26.912306000000001</v>
      </c>
      <c r="AC26">
        <v>19.693985000000001</v>
      </c>
      <c r="AD26">
        <v>9.2576999999999998</v>
      </c>
      <c r="AE26">
        <v>50.282029000000001</v>
      </c>
      <c r="AF26">
        <v>0</v>
      </c>
      <c r="AG26">
        <v>40.736727999999999</v>
      </c>
      <c r="AH26">
        <v>57.499352999999999</v>
      </c>
      <c r="AI26">
        <v>50.645060000000001</v>
      </c>
      <c r="AJ26">
        <v>0</v>
      </c>
      <c r="AK26">
        <v>54.578451999999999</v>
      </c>
      <c r="AL26">
        <v>64.623468000000003</v>
      </c>
      <c r="AM26">
        <v>16.044750000000001</v>
      </c>
      <c r="AN26">
        <v>0.97628199999999998</v>
      </c>
      <c r="AO26">
        <v>0</v>
      </c>
      <c r="AP26">
        <v>0.49559300000000001</v>
      </c>
      <c r="AQ26">
        <v>0</v>
      </c>
      <c r="AR26">
        <v>36.304819000000002</v>
      </c>
      <c r="AS26">
        <v>32.762445999999997</v>
      </c>
      <c r="AT26">
        <v>17.409648000000001</v>
      </c>
      <c r="AU26">
        <v>0</v>
      </c>
      <c r="AV26">
        <v>0</v>
      </c>
      <c r="AW26">
        <v>0</v>
      </c>
      <c r="AX26">
        <v>0</v>
      </c>
      <c r="AY26">
        <v>1.408539</v>
      </c>
      <c r="AZ26">
        <v>1.174722</v>
      </c>
      <c r="BA26">
        <v>0.65540600000000004</v>
      </c>
      <c r="BB26">
        <v>1.347048</v>
      </c>
      <c r="BC26">
        <v>17.09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2298.0405370000003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425.74248299999999</v>
      </c>
      <c r="L27">
        <v>290.465732</v>
      </c>
      <c r="M27">
        <v>90.259103999999994</v>
      </c>
      <c r="N27">
        <v>115.66744799999999</v>
      </c>
      <c r="O27">
        <v>121.185605</v>
      </c>
      <c r="P27">
        <v>137.3424</v>
      </c>
      <c r="Q27">
        <v>10.42446</v>
      </c>
      <c r="R27">
        <v>28.854960999999999</v>
      </c>
      <c r="S27">
        <v>12.118024</v>
      </c>
      <c r="T27">
        <v>0</v>
      </c>
      <c r="U27">
        <v>405.03434399999998</v>
      </c>
      <c r="V27">
        <v>12.740732</v>
      </c>
      <c r="W27">
        <v>30.003221</v>
      </c>
      <c r="X27">
        <v>94.522231000000005</v>
      </c>
      <c r="Y27">
        <v>0</v>
      </c>
      <c r="Z27">
        <v>6.3388350000000004</v>
      </c>
      <c r="AA27">
        <v>27.125124</v>
      </c>
      <c r="AB27">
        <v>26.912306000000001</v>
      </c>
      <c r="AC27">
        <v>19.693985000000001</v>
      </c>
      <c r="AD27">
        <v>9.2576999999999998</v>
      </c>
      <c r="AE27">
        <v>50.282029000000001</v>
      </c>
      <c r="AF27">
        <v>0</v>
      </c>
      <c r="AG27">
        <v>40.736727999999999</v>
      </c>
      <c r="AH27">
        <v>57.499352999999999</v>
      </c>
      <c r="AI27">
        <v>50.645060000000001</v>
      </c>
      <c r="AJ27">
        <v>0</v>
      </c>
      <c r="AK27">
        <v>54.578451999999999</v>
      </c>
      <c r="AL27">
        <v>64.623468000000003</v>
      </c>
      <c r="AM27">
        <v>16.044750000000001</v>
      </c>
      <c r="AN27">
        <v>0.97628199999999998</v>
      </c>
      <c r="AO27">
        <v>0</v>
      </c>
      <c r="AP27">
        <v>0.49559300000000001</v>
      </c>
      <c r="AQ27">
        <v>0</v>
      </c>
      <c r="AR27">
        <v>36.304819000000002</v>
      </c>
      <c r="AS27">
        <v>32.762445999999997</v>
      </c>
      <c r="AT27">
        <v>17.409648000000001</v>
      </c>
      <c r="AU27">
        <v>0</v>
      </c>
      <c r="AV27">
        <v>0</v>
      </c>
      <c r="AW27">
        <v>0</v>
      </c>
      <c r="AX27">
        <v>0</v>
      </c>
      <c r="AY27">
        <v>1.408539</v>
      </c>
      <c r="AZ27">
        <v>1.174722</v>
      </c>
      <c r="BA27">
        <v>0.65540600000000004</v>
      </c>
      <c r="BB27">
        <v>1.347048</v>
      </c>
      <c r="BC27">
        <v>19.02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2309.6530380000004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425.74248299999999</v>
      </c>
      <c r="L28">
        <v>290.465732</v>
      </c>
      <c r="M28">
        <v>90.259103999999994</v>
      </c>
      <c r="N28">
        <v>115.66744799999999</v>
      </c>
      <c r="O28">
        <v>121.185605</v>
      </c>
      <c r="P28">
        <v>137.3424</v>
      </c>
      <c r="Q28">
        <v>10.42446</v>
      </c>
      <c r="R28">
        <v>28.854960999999999</v>
      </c>
      <c r="S28">
        <v>12.118024</v>
      </c>
      <c r="T28">
        <v>0</v>
      </c>
      <c r="U28">
        <v>405.03434399999998</v>
      </c>
      <c r="V28">
        <v>12.740732</v>
      </c>
      <c r="W28">
        <v>30.003221</v>
      </c>
      <c r="X28">
        <v>94.522231000000005</v>
      </c>
      <c r="Y28">
        <v>0</v>
      </c>
      <c r="Z28">
        <v>12.677671</v>
      </c>
      <c r="AA28">
        <v>27.125124</v>
      </c>
      <c r="AB28">
        <v>26.912306000000001</v>
      </c>
      <c r="AC28">
        <v>19.693985000000001</v>
      </c>
      <c r="AD28">
        <v>9.2576999999999998</v>
      </c>
      <c r="AE28">
        <v>50.282029000000001</v>
      </c>
      <c r="AF28">
        <v>0</v>
      </c>
      <c r="AG28">
        <v>40.736727999999999</v>
      </c>
      <c r="AH28">
        <v>57.499352999999999</v>
      </c>
      <c r="AI28">
        <v>50.645060000000001</v>
      </c>
      <c r="AJ28">
        <v>0</v>
      </c>
      <c r="AK28">
        <v>54.578451999999999</v>
      </c>
      <c r="AL28">
        <v>82.156096000000005</v>
      </c>
      <c r="AM28">
        <v>16.044750000000001</v>
      </c>
      <c r="AN28">
        <v>0.97628199999999998</v>
      </c>
      <c r="AO28">
        <v>0</v>
      </c>
      <c r="AP28">
        <v>0.49559300000000001</v>
      </c>
      <c r="AQ28">
        <v>0</v>
      </c>
      <c r="AR28">
        <v>36.304819000000002</v>
      </c>
      <c r="AS28">
        <v>32.762445999999997</v>
      </c>
      <c r="AT28">
        <v>15.475248000000001</v>
      </c>
      <c r="AU28">
        <v>0</v>
      </c>
      <c r="AV28">
        <v>0</v>
      </c>
      <c r="AW28">
        <v>0</v>
      </c>
      <c r="AX28">
        <v>0</v>
      </c>
      <c r="AY28">
        <v>1.408539</v>
      </c>
      <c r="AZ28">
        <v>1.174722</v>
      </c>
      <c r="BA28">
        <v>0.65540600000000004</v>
      </c>
      <c r="BB28">
        <v>1.347048</v>
      </c>
      <c r="BC28">
        <v>22.89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2335.4601020000005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425.74248299999999</v>
      </c>
      <c r="L29">
        <v>269.63224400000001</v>
      </c>
      <c r="M29">
        <v>90.259103999999994</v>
      </c>
      <c r="N29">
        <v>115.66744799999999</v>
      </c>
      <c r="O29">
        <v>121.185605</v>
      </c>
      <c r="P29">
        <v>137.3424</v>
      </c>
      <c r="Q29">
        <v>11.437229</v>
      </c>
      <c r="R29">
        <v>28.854960999999999</v>
      </c>
      <c r="S29">
        <v>14.256527999999999</v>
      </c>
      <c r="T29">
        <v>0</v>
      </c>
      <c r="U29">
        <v>405.03434399999998</v>
      </c>
      <c r="V29">
        <v>12.740732</v>
      </c>
      <c r="W29">
        <v>30.003221</v>
      </c>
      <c r="X29">
        <v>94.522231000000005</v>
      </c>
      <c r="Y29">
        <v>0</v>
      </c>
      <c r="Z29">
        <v>19.016506</v>
      </c>
      <c r="AA29">
        <v>27.125124</v>
      </c>
      <c r="AB29">
        <v>26.912306000000001</v>
      </c>
      <c r="AC29">
        <v>19.693985000000001</v>
      </c>
      <c r="AD29">
        <v>9.2576999999999998</v>
      </c>
      <c r="AE29">
        <v>50.282029000000001</v>
      </c>
      <c r="AF29">
        <v>0</v>
      </c>
      <c r="AG29">
        <v>40.736727999999999</v>
      </c>
      <c r="AH29">
        <v>57.499352999999999</v>
      </c>
      <c r="AI29">
        <v>50.645060000000001</v>
      </c>
      <c r="AJ29">
        <v>0</v>
      </c>
      <c r="AK29">
        <v>54.578451999999999</v>
      </c>
      <c r="AL29">
        <v>82.156096000000005</v>
      </c>
      <c r="AM29">
        <v>16.044750000000001</v>
      </c>
      <c r="AN29">
        <v>0.97628199999999998</v>
      </c>
      <c r="AO29">
        <v>0</v>
      </c>
      <c r="AP29">
        <v>0.49559300000000001</v>
      </c>
      <c r="AQ29">
        <v>0</v>
      </c>
      <c r="AR29">
        <v>36.304819000000002</v>
      </c>
      <c r="AS29">
        <v>32.762445999999997</v>
      </c>
      <c r="AT29">
        <v>17.409648000000001</v>
      </c>
      <c r="AU29">
        <v>0</v>
      </c>
      <c r="AV29">
        <v>0</v>
      </c>
      <c r="AW29">
        <v>0</v>
      </c>
      <c r="AX29">
        <v>0</v>
      </c>
      <c r="AY29">
        <v>1.408539</v>
      </c>
      <c r="AZ29">
        <v>1.762084</v>
      </c>
      <c r="BA29">
        <v>0.65540600000000004</v>
      </c>
      <c r="BB29">
        <v>1.347048</v>
      </c>
      <c r="BC29">
        <v>25.8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2329.5484839999999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425.74248299999999</v>
      </c>
      <c r="L30">
        <v>269.63224400000001</v>
      </c>
      <c r="M30">
        <v>90.259103999999994</v>
      </c>
      <c r="N30">
        <v>115.66744799999999</v>
      </c>
      <c r="O30">
        <v>121.185605</v>
      </c>
      <c r="P30">
        <v>137.3424</v>
      </c>
      <c r="Q30">
        <v>11.437229</v>
      </c>
      <c r="R30">
        <v>20.655321000000001</v>
      </c>
      <c r="S30">
        <v>14.256527999999999</v>
      </c>
      <c r="T30">
        <v>0</v>
      </c>
      <c r="U30">
        <v>405.03434399999998</v>
      </c>
      <c r="V30">
        <v>12.740732</v>
      </c>
      <c r="W30">
        <v>30.003221</v>
      </c>
      <c r="X30">
        <v>94.522231000000005</v>
      </c>
      <c r="Y30">
        <v>0</v>
      </c>
      <c r="Z30">
        <v>19.016506</v>
      </c>
      <c r="AA30">
        <v>27.125124</v>
      </c>
      <c r="AB30">
        <v>26.912306000000001</v>
      </c>
      <c r="AC30">
        <v>19.693985000000001</v>
      </c>
      <c r="AD30">
        <v>9.2576999999999998</v>
      </c>
      <c r="AE30">
        <v>50.282029000000001</v>
      </c>
      <c r="AF30">
        <v>0</v>
      </c>
      <c r="AG30">
        <v>40.736727999999999</v>
      </c>
      <c r="AH30">
        <v>57.499352999999999</v>
      </c>
      <c r="AI30">
        <v>6.4763500000000001</v>
      </c>
      <c r="AJ30">
        <v>0</v>
      </c>
      <c r="AK30">
        <v>54.578451999999999</v>
      </c>
      <c r="AL30">
        <v>82.156096000000005</v>
      </c>
      <c r="AM30">
        <v>16.044750000000001</v>
      </c>
      <c r="AN30">
        <v>0.97628199999999998</v>
      </c>
      <c r="AO30">
        <v>0</v>
      </c>
      <c r="AP30">
        <v>0.49559300000000001</v>
      </c>
      <c r="AQ30">
        <v>0</v>
      </c>
      <c r="AR30">
        <v>36.304819000000002</v>
      </c>
      <c r="AS30">
        <v>32.762445999999997</v>
      </c>
      <c r="AT30">
        <v>17.409648000000001</v>
      </c>
      <c r="AU30">
        <v>0</v>
      </c>
      <c r="AV30">
        <v>0</v>
      </c>
      <c r="AW30">
        <v>0</v>
      </c>
      <c r="AX30">
        <v>0</v>
      </c>
      <c r="AY30">
        <v>1.408539</v>
      </c>
      <c r="AZ30">
        <v>1.762084</v>
      </c>
      <c r="BA30">
        <v>0.65540600000000004</v>
      </c>
      <c r="BB30">
        <v>1.347048</v>
      </c>
      <c r="BC30">
        <v>20.96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2272.3401339999996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425.74248299999999</v>
      </c>
      <c r="L31">
        <v>272.088932</v>
      </c>
      <c r="M31">
        <v>90.259103999999994</v>
      </c>
      <c r="N31">
        <v>115.66744799999999</v>
      </c>
      <c r="O31">
        <v>121.185605</v>
      </c>
      <c r="P31">
        <v>137.3424</v>
      </c>
      <c r="Q31">
        <v>11.544204000000001</v>
      </c>
      <c r="R31">
        <v>18.215761000000001</v>
      </c>
      <c r="S31">
        <v>14.256527999999999</v>
      </c>
      <c r="T31">
        <v>0</v>
      </c>
      <c r="U31">
        <v>405.03434399999998</v>
      </c>
      <c r="V31">
        <v>12.740732</v>
      </c>
      <c r="W31">
        <v>30.003221</v>
      </c>
      <c r="X31">
        <v>94.522231000000005</v>
      </c>
      <c r="Y31">
        <v>0</v>
      </c>
      <c r="Z31">
        <v>19.016506</v>
      </c>
      <c r="AA31">
        <v>27.125124</v>
      </c>
      <c r="AB31">
        <v>26.912306000000001</v>
      </c>
      <c r="AC31">
        <v>19.693985000000001</v>
      </c>
      <c r="AD31">
        <v>9.2576999999999998</v>
      </c>
      <c r="AE31">
        <v>50.282029000000001</v>
      </c>
      <c r="AF31">
        <v>0</v>
      </c>
      <c r="AG31">
        <v>40.736727999999999</v>
      </c>
      <c r="AH31">
        <v>57.499352999999999</v>
      </c>
      <c r="AI31">
        <v>3.6267559999999999</v>
      </c>
      <c r="AJ31">
        <v>0</v>
      </c>
      <c r="AK31">
        <v>54.578451999999999</v>
      </c>
      <c r="AL31">
        <v>82.156096000000005</v>
      </c>
      <c r="AM31">
        <v>16.044750000000001</v>
      </c>
      <c r="AN31">
        <v>0.97628199999999998</v>
      </c>
      <c r="AO31">
        <v>0</v>
      </c>
      <c r="AP31">
        <v>0.49559300000000001</v>
      </c>
      <c r="AQ31">
        <v>0</v>
      </c>
      <c r="AR31">
        <v>36.304819000000002</v>
      </c>
      <c r="AS31">
        <v>32.762445999999997</v>
      </c>
      <c r="AT31">
        <v>17.409648000000001</v>
      </c>
      <c r="AU31">
        <v>0</v>
      </c>
      <c r="AV31">
        <v>0</v>
      </c>
      <c r="AW31">
        <v>0</v>
      </c>
      <c r="AX31">
        <v>0</v>
      </c>
      <c r="AY31">
        <v>1.408539</v>
      </c>
      <c r="AZ31">
        <v>1.762084</v>
      </c>
      <c r="BA31">
        <v>0.65540600000000004</v>
      </c>
      <c r="BB31">
        <v>1.347048</v>
      </c>
      <c r="BC31">
        <v>20.96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2269.6146429999994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425.74248299999999</v>
      </c>
      <c r="L32">
        <v>272.088932</v>
      </c>
      <c r="M32">
        <v>90.259103999999994</v>
      </c>
      <c r="N32">
        <v>115.66744799999999</v>
      </c>
      <c r="O32">
        <v>121.185605</v>
      </c>
      <c r="P32">
        <v>137.3424</v>
      </c>
      <c r="Q32">
        <v>11.544204000000001</v>
      </c>
      <c r="R32">
        <v>18.215761000000001</v>
      </c>
      <c r="S32">
        <v>14.256527999999999</v>
      </c>
      <c r="T32">
        <v>0</v>
      </c>
      <c r="U32">
        <v>405.03434399999998</v>
      </c>
      <c r="V32">
        <v>12.740732</v>
      </c>
      <c r="W32">
        <v>30.003221</v>
      </c>
      <c r="X32">
        <v>94.522231000000005</v>
      </c>
      <c r="Y32">
        <v>0</v>
      </c>
      <c r="Z32">
        <v>19.016506</v>
      </c>
      <c r="AA32">
        <v>11.537729000000001</v>
      </c>
      <c r="AB32">
        <v>26.912306000000001</v>
      </c>
      <c r="AC32">
        <v>19.693985000000001</v>
      </c>
      <c r="AD32">
        <v>9.2576999999999998</v>
      </c>
      <c r="AE32">
        <v>50.282029000000001</v>
      </c>
      <c r="AF32">
        <v>0</v>
      </c>
      <c r="AG32">
        <v>40.736727999999999</v>
      </c>
      <c r="AH32">
        <v>94.682267999999993</v>
      </c>
      <c r="AI32">
        <v>0</v>
      </c>
      <c r="AJ32">
        <v>0</v>
      </c>
      <c r="AK32">
        <v>54.578451999999999</v>
      </c>
      <c r="AL32">
        <v>64.623468000000003</v>
      </c>
      <c r="AM32">
        <v>16.044750000000001</v>
      </c>
      <c r="AN32">
        <v>0.97628199999999998</v>
      </c>
      <c r="AO32">
        <v>0</v>
      </c>
      <c r="AP32">
        <v>0.49559300000000001</v>
      </c>
      <c r="AQ32">
        <v>0</v>
      </c>
      <c r="AR32">
        <v>36.304819000000002</v>
      </c>
      <c r="AS32">
        <v>32.762445999999997</v>
      </c>
      <c r="AT32">
        <v>15.475248000000001</v>
      </c>
      <c r="AU32">
        <v>0</v>
      </c>
      <c r="AV32">
        <v>0</v>
      </c>
      <c r="AW32">
        <v>0</v>
      </c>
      <c r="AX32">
        <v>0</v>
      </c>
      <c r="AY32">
        <v>1.408539</v>
      </c>
      <c r="AZ32">
        <v>1.762084</v>
      </c>
      <c r="BA32">
        <v>1.0767370000000001</v>
      </c>
      <c r="BB32">
        <v>1.347048</v>
      </c>
      <c r="BC32">
        <v>11.29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2258.8677099999995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359.46772499999997</v>
      </c>
      <c r="L33">
        <v>272.088932</v>
      </c>
      <c r="M33">
        <v>90.259103999999994</v>
      </c>
      <c r="N33">
        <v>115.66744799999999</v>
      </c>
      <c r="O33">
        <v>121.185605</v>
      </c>
      <c r="P33">
        <v>137.3424</v>
      </c>
      <c r="Q33">
        <v>11.104106</v>
      </c>
      <c r="R33">
        <v>20.517142</v>
      </c>
      <c r="S33">
        <v>12.754462999999999</v>
      </c>
      <c r="T33">
        <v>0</v>
      </c>
      <c r="U33">
        <v>405.03434399999998</v>
      </c>
      <c r="V33">
        <v>12.740732</v>
      </c>
      <c r="W33">
        <v>30.003221</v>
      </c>
      <c r="X33">
        <v>94.522231000000005</v>
      </c>
      <c r="Y33">
        <v>0</v>
      </c>
      <c r="Z33">
        <v>19.016506</v>
      </c>
      <c r="AA33">
        <v>11.461320000000001</v>
      </c>
      <c r="AB33">
        <v>26.912306000000001</v>
      </c>
      <c r="AC33">
        <v>19.693985000000001</v>
      </c>
      <c r="AD33">
        <v>9.2576999999999998</v>
      </c>
      <c r="AE33">
        <v>50.282029000000001</v>
      </c>
      <c r="AF33">
        <v>0</v>
      </c>
      <c r="AG33">
        <v>40.736727999999999</v>
      </c>
      <c r="AH33">
        <v>94.682267999999993</v>
      </c>
      <c r="AI33">
        <v>0</v>
      </c>
      <c r="AJ33">
        <v>0</v>
      </c>
      <c r="AK33">
        <v>54.578451999999999</v>
      </c>
      <c r="AL33">
        <v>64.623468000000003</v>
      </c>
      <c r="AM33">
        <v>16.044750000000001</v>
      </c>
      <c r="AN33">
        <v>0.97628199999999998</v>
      </c>
      <c r="AO33">
        <v>0</v>
      </c>
      <c r="AP33">
        <v>0.49559300000000001</v>
      </c>
      <c r="AQ33">
        <v>0</v>
      </c>
      <c r="AR33">
        <v>38.440396999999997</v>
      </c>
      <c r="AS33">
        <v>32.762445999999997</v>
      </c>
      <c r="AT33">
        <v>17.409648000000001</v>
      </c>
      <c r="AU33">
        <v>0</v>
      </c>
      <c r="AV33">
        <v>0</v>
      </c>
      <c r="AW33">
        <v>0</v>
      </c>
      <c r="AX33">
        <v>0</v>
      </c>
      <c r="AY33">
        <v>1.408539</v>
      </c>
      <c r="AZ33">
        <v>1.762084</v>
      </c>
      <c r="BA33">
        <v>1.0767370000000001</v>
      </c>
      <c r="BB33">
        <v>1.347048</v>
      </c>
      <c r="BC33">
        <v>15.16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2200.8157389999997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355.41833100000002</v>
      </c>
      <c r="L34">
        <v>272.088932</v>
      </c>
      <c r="M34">
        <v>90.259103999999994</v>
      </c>
      <c r="N34">
        <v>115.66744799999999</v>
      </c>
      <c r="O34">
        <v>121.185605</v>
      </c>
      <c r="P34">
        <v>137.3424</v>
      </c>
      <c r="Q34">
        <v>11.104106</v>
      </c>
      <c r="R34">
        <v>20.517142</v>
      </c>
      <c r="S34">
        <v>12.754462999999999</v>
      </c>
      <c r="T34">
        <v>0</v>
      </c>
      <c r="U34">
        <v>405.03434399999998</v>
      </c>
      <c r="V34">
        <v>12.740732</v>
      </c>
      <c r="W34">
        <v>30.003221</v>
      </c>
      <c r="X34">
        <v>94.522231000000005</v>
      </c>
      <c r="Y34">
        <v>0</v>
      </c>
      <c r="Z34">
        <v>19.016506</v>
      </c>
      <c r="AA34">
        <v>11.461320000000001</v>
      </c>
      <c r="AB34">
        <v>26.912306000000001</v>
      </c>
      <c r="AC34">
        <v>19.693985000000001</v>
      </c>
      <c r="AD34">
        <v>9.2576999999999998</v>
      </c>
      <c r="AE34">
        <v>50.282029000000001</v>
      </c>
      <c r="AF34">
        <v>0</v>
      </c>
      <c r="AG34">
        <v>40.736727999999999</v>
      </c>
      <c r="AH34">
        <v>94.682267999999993</v>
      </c>
      <c r="AI34">
        <v>0</v>
      </c>
      <c r="AJ34">
        <v>0</v>
      </c>
      <c r="AK34">
        <v>54.578451999999999</v>
      </c>
      <c r="AL34">
        <v>64.623468000000003</v>
      </c>
      <c r="AM34">
        <v>16.044750000000001</v>
      </c>
      <c r="AN34">
        <v>0.97628199999999998</v>
      </c>
      <c r="AO34">
        <v>0</v>
      </c>
      <c r="AP34">
        <v>0.49559300000000001</v>
      </c>
      <c r="AQ34">
        <v>0</v>
      </c>
      <c r="AR34">
        <v>38.440396999999997</v>
      </c>
      <c r="AS34">
        <v>32.762445999999997</v>
      </c>
      <c r="AT34">
        <v>17.409648000000001</v>
      </c>
      <c r="AU34">
        <v>0</v>
      </c>
      <c r="AV34">
        <v>0</v>
      </c>
      <c r="AW34">
        <v>0</v>
      </c>
      <c r="AX34">
        <v>0</v>
      </c>
      <c r="AY34">
        <v>1.408539</v>
      </c>
      <c r="AZ34">
        <v>1.174722</v>
      </c>
      <c r="BA34">
        <v>1.0767370000000001</v>
      </c>
      <c r="BB34">
        <v>1.347048</v>
      </c>
      <c r="BC34">
        <v>23.86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2204.8789830000005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363.867437</v>
      </c>
      <c r="L35">
        <v>244.36897999999999</v>
      </c>
      <c r="M35">
        <v>90.259103999999994</v>
      </c>
      <c r="N35">
        <v>115.66744799999999</v>
      </c>
      <c r="O35">
        <v>121.185605</v>
      </c>
      <c r="P35">
        <v>137.3424</v>
      </c>
      <c r="Q35">
        <v>11.158578</v>
      </c>
      <c r="R35">
        <v>20.517142</v>
      </c>
      <c r="S35">
        <v>13.809148</v>
      </c>
      <c r="T35">
        <v>0</v>
      </c>
      <c r="U35">
        <v>405.03434399999998</v>
      </c>
      <c r="V35">
        <v>12.740732</v>
      </c>
      <c r="W35">
        <v>30.003221</v>
      </c>
      <c r="X35">
        <v>94.522231000000005</v>
      </c>
      <c r="Y35">
        <v>0</v>
      </c>
      <c r="Z35">
        <v>19.016506</v>
      </c>
      <c r="AA35">
        <v>0</v>
      </c>
      <c r="AB35">
        <v>26.912306000000001</v>
      </c>
      <c r="AC35">
        <v>19.693985000000001</v>
      </c>
      <c r="AD35">
        <v>9.2576999999999998</v>
      </c>
      <c r="AE35">
        <v>50.282029000000001</v>
      </c>
      <c r="AF35">
        <v>0</v>
      </c>
      <c r="AG35">
        <v>40.736727999999999</v>
      </c>
      <c r="AH35">
        <v>94.682267999999993</v>
      </c>
      <c r="AI35">
        <v>0</v>
      </c>
      <c r="AJ35">
        <v>0</v>
      </c>
      <c r="AK35">
        <v>54.578451999999999</v>
      </c>
      <c r="AL35">
        <v>64.623468000000003</v>
      </c>
      <c r="AM35">
        <v>16.044750000000001</v>
      </c>
      <c r="AN35">
        <v>0.97628199999999998</v>
      </c>
      <c r="AO35">
        <v>0</v>
      </c>
      <c r="AP35">
        <v>0</v>
      </c>
      <c r="AQ35">
        <v>0</v>
      </c>
      <c r="AR35">
        <v>36.304819000000002</v>
      </c>
      <c r="AS35">
        <v>32.762445999999997</v>
      </c>
      <c r="AT35">
        <v>17.409648000000001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1.174722</v>
      </c>
      <c r="BA35">
        <v>1.0767370000000001</v>
      </c>
      <c r="BB35">
        <v>1.347048</v>
      </c>
      <c r="BC35">
        <v>24.23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2172.994803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363.867437</v>
      </c>
      <c r="L36">
        <v>244.36897999999999</v>
      </c>
      <c r="M36">
        <v>90.259103999999994</v>
      </c>
      <c r="N36">
        <v>115.66744799999999</v>
      </c>
      <c r="O36">
        <v>121.185605</v>
      </c>
      <c r="P36">
        <v>137.3424</v>
      </c>
      <c r="Q36">
        <v>11.158578</v>
      </c>
      <c r="R36">
        <v>20.517142</v>
      </c>
      <c r="S36">
        <v>13.809148</v>
      </c>
      <c r="T36">
        <v>0</v>
      </c>
      <c r="U36">
        <v>405.03434399999998</v>
      </c>
      <c r="V36">
        <v>12.740732</v>
      </c>
      <c r="W36">
        <v>30.003221</v>
      </c>
      <c r="X36">
        <v>94.522231000000005</v>
      </c>
      <c r="Y36">
        <v>0</v>
      </c>
      <c r="Z36">
        <v>12.677671</v>
      </c>
      <c r="AA36">
        <v>0</v>
      </c>
      <c r="AB36">
        <v>26.912306000000001</v>
      </c>
      <c r="AC36">
        <v>19.693985000000001</v>
      </c>
      <c r="AD36">
        <v>9.2576999999999998</v>
      </c>
      <c r="AE36">
        <v>50.282029000000001</v>
      </c>
      <c r="AF36">
        <v>0</v>
      </c>
      <c r="AG36">
        <v>40.736727999999999</v>
      </c>
      <c r="AH36">
        <v>94.682267999999993</v>
      </c>
      <c r="AI36">
        <v>0</v>
      </c>
      <c r="AJ36">
        <v>0</v>
      </c>
      <c r="AK36">
        <v>54.578451999999999</v>
      </c>
      <c r="AL36">
        <v>64.623468000000003</v>
      </c>
      <c r="AM36">
        <v>16.044750000000001</v>
      </c>
      <c r="AN36">
        <v>0.97628199999999998</v>
      </c>
      <c r="AO36">
        <v>0</v>
      </c>
      <c r="AP36">
        <v>0</v>
      </c>
      <c r="AQ36">
        <v>0</v>
      </c>
      <c r="AR36">
        <v>36.304819000000002</v>
      </c>
      <c r="AS36">
        <v>32.762445999999997</v>
      </c>
      <c r="AT36">
        <v>17.409648000000001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1.0382640000000001</v>
      </c>
      <c r="BA36">
        <v>1.0767370000000001</v>
      </c>
      <c r="BB36">
        <v>1.347048</v>
      </c>
      <c r="BC36">
        <v>43.2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2185.4895099999994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363.867437</v>
      </c>
      <c r="L37">
        <v>244.36897999999999</v>
      </c>
      <c r="M37">
        <v>90.259103999999994</v>
      </c>
      <c r="N37">
        <v>115.66744799999999</v>
      </c>
      <c r="O37">
        <v>121.185605</v>
      </c>
      <c r="P37">
        <v>137.3424</v>
      </c>
      <c r="Q37">
        <v>11.158578</v>
      </c>
      <c r="R37">
        <v>18.215761000000001</v>
      </c>
      <c r="S37">
        <v>13.809148</v>
      </c>
      <c r="T37">
        <v>0</v>
      </c>
      <c r="U37">
        <v>405.03434399999998</v>
      </c>
      <c r="V37">
        <v>12.740732</v>
      </c>
      <c r="W37">
        <v>30.003221</v>
      </c>
      <c r="X37">
        <v>94.522231000000005</v>
      </c>
      <c r="Y37">
        <v>0</v>
      </c>
      <c r="Z37">
        <v>12.677671</v>
      </c>
      <c r="AA37">
        <v>0</v>
      </c>
      <c r="AB37">
        <v>26.912306000000001</v>
      </c>
      <c r="AC37">
        <v>19.693985000000001</v>
      </c>
      <c r="AD37">
        <v>9.2576999999999998</v>
      </c>
      <c r="AE37">
        <v>50.282029000000001</v>
      </c>
      <c r="AF37">
        <v>0</v>
      </c>
      <c r="AG37">
        <v>40.736727999999999</v>
      </c>
      <c r="AH37">
        <v>59.511831000000001</v>
      </c>
      <c r="AI37">
        <v>0</v>
      </c>
      <c r="AJ37">
        <v>0</v>
      </c>
      <c r="AK37">
        <v>54.578451999999999</v>
      </c>
      <c r="AL37">
        <v>64.623468000000003</v>
      </c>
      <c r="AM37">
        <v>16.044750000000001</v>
      </c>
      <c r="AN37">
        <v>0.97628199999999998</v>
      </c>
      <c r="AO37">
        <v>0</v>
      </c>
      <c r="AP37">
        <v>0</v>
      </c>
      <c r="AQ37">
        <v>0</v>
      </c>
      <c r="AR37">
        <v>36.304819000000002</v>
      </c>
      <c r="AS37">
        <v>32.762445999999997</v>
      </c>
      <c r="AT37">
        <v>17.409648000000001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0.58736100000000002</v>
      </c>
      <c r="BA37">
        <v>0.67491000000000001</v>
      </c>
      <c r="BB37">
        <v>1.347048</v>
      </c>
      <c r="BC37">
        <v>72.34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2176.3049620000002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363.867437</v>
      </c>
      <c r="L38">
        <v>244.36897999999999</v>
      </c>
      <c r="M38">
        <v>90.259103999999994</v>
      </c>
      <c r="N38">
        <v>115.66744799999999</v>
      </c>
      <c r="O38">
        <v>121.185605</v>
      </c>
      <c r="P38">
        <v>137.3424</v>
      </c>
      <c r="Q38">
        <v>11.158578</v>
      </c>
      <c r="R38">
        <v>18.215761000000001</v>
      </c>
      <c r="S38">
        <v>13.809148</v>
      </c>
      <c r="T38">
        <v>0</v>
      </c>
      <c r="U38">
        <v>405.03434399999998</v>
      </c>
      <c r="V38">
        <v>12.740732</v>
      </c>
      <c r="W38">
        <v>30.003221</v>
      </c>
      <c r="X38">
        <v>94.522231000000005</v>
      </c>
      <c r="Y38">
        <v>0</v>
      </c>
      <c r="Z38">
        <v>12.677671</v>
      </c>
      <c r="AA38">
        <v>0</v>
      </c>
      <c r="AB38">
        <v>26.912306000000001</v>
      </c>
      <c r="AC38">
        <v>19.693985000000001</v>
      </c>
      <c r="AD38">
        <v>9.2576999999999998</v>
      </c>
      <c r="AE38">
        <v>50.282029000000001</v>
      </c>
      <c r="AF38">
        <v>0</v>
      </c>
      <c r="AG38">
        <v>40.736727999999999</v>
      </c>
      <c r="AH38">
        <v>47.341133999999997</v>
      </c>
      <c r="AI38">
        <v>0</v>
      </c>
      <c r="AJ38">
        <v>0</v>
      </c>
      <c r="AK38">
        <v>54.578451999999999</v>
      </c>
      <c r="AL38">
        <v>64.623468000000003</v>
      </c>
      <c r="AM38">
        <v>16.044750000000001</v>
      </c>
      <c r="AN38">
        <v>0.97628199999999998</v>
      </c>
      <c r="AO38">
        <v>0</v>
      </c>
      <c r="AP38">
        <v>0</v>
      </c>
      <c r="AQ38">
        <v>0</v>
      </c>
      <c r="AR38">
        <v>36.304819000000002</v>
      </c>
      <c r="AS38">
        <v>32.762445999999997</v>
      </c>
      <c r="AT38">
        <v>15.475248000000001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0</v>
      </c>
      <c r="BA38">
        <v>0.53836899999999999</v>
      </c>
      <c r="BB38">
        <v>1.347048</v>
      </c>
      <c r="BC38">
        <v>73.78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2162.9159630000004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363.48729300000002</v>
      </c>
      <c r="L39">
        <v>244.36897999999999</v>
      </c>
      <c r="M39">
        <v>90.259103999999994</v>
      </c>
      <c r="N39">
        <v>115.66744799999999</v>
      </c>
      <c r="O39">
        <v>121.185605</v>
      </c>
      <c r="P39">
        <v>137.3424</v>
      </c>
      <c r="Q39">
        <v>11.133504</v>
      </c>
      <c r="R39">
        <v>28.854960999999999</v>
      </c>
      <c r="S39">
        <v>13.767602999999999</v>
      </c>
      <c r="T39">
        <v>0</v>
      </c>
      <c r="U39">
        <v>405.03434399999998</v>
      </c>
      <c r="V39">
        <v>12.740732</v>
      </c>
      <c r="W39">
        <v>30.003221</v>
      </c>
      <c r="X39">
        <v>94.522231000000005</v>
      </c>
      <c r="Y39">
        <v>0</v>
      </c>
      <c r="Z39">
        <v>12.677671</v>
      </c>
      <c r="AA39">
        <v>0</v>
      </c>
      <c r="AB39">
        <v>26.912306000000001</v>
      </c>
      <c r="AC39">
        <v>19.693985000000001</v>
      </c>
      <c r="AD39">
        <v>9.2576999999999998</v>
      </c>
      <c r="AE39">
        <v>50.282029000000001</v>
      </c>
      <c r="AF39">
        <v>0</v>
      </c>
      <c r="AG39">
        <v>40.736727999999999</v>
      </c>
      <c r="AH39">
        <v>47.341133999999997</v>
      </c>
      <c r="AI39">
        <v>0</v>
      </c>
      <c r="AJ39">
        <v>0</v>
      </c>
      <c r="AK39">
        <v>54.578451999999999</v>
      </c>
      <c r="AL39">
        <v>64.623468000000003</v>
      </c>
      <c r="AM39">
        <v>16.044750000000001</v>
      </c>
      <c r="AN39">
        <v>0.995425</v>
      </c>
      <c r="AO39">
        <v>0</v>
      </c>
      <c r="AP39">
        <v>0</v>
      </c>
      <c r="AQ39">
        <v>0</v>
      </c>
      <c r="AR39">
        <v>36.304819000000002</v>
      </c>
      <c r="AS39">
        <v>32.762445999999997</v>
      </c>
      <c r="AT39">
        <v>17.409648000000001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0.53836899999999999</v>
      </c>
      <c r="BB39">
        <v>1.347048</v>
      </c>
      <c r="BC39">
        <v>54.81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2156.0919429999994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363.48729300000002</v>
      </c>
      <c r="L40">
        <v>273.38497999999998</v>
      </c>
      <c r="M40">
        <v>90.259103999999994</v>
      </c>
      <c r="N40">
        <v>115.66744799999999</v>
      </c>
      <c r="O40">
        <v>121.185605</v>
      </c>
      <c r="P40">
        <v>137.3424</v>
      </c>
      <c r="Q40">
        <v>11.133504</v>
      </c>
      <c r="R40">
        <v>28.854960999999999</v>
      </c>
      <c r="S40">
        <v>13.767602999999999</v>
      </c>
      <c r="T40">
        <v>0</v>
      </c>
      <c r="U40">
        <v>405.03434399999998</v>
      </c>
      <c r="V40">
        <v>12.740732</v>
      </c>
      <c r="W40">
        <v>30.003221</v>
      </c>
      <c r="X40">
        <v>94.522231000000005</v>
      </c>
      <c r="Y40">
        <v>0</v>
      </c>
      <c r="Z40">
        <v>12.677671</v>
      </c>
      <c r="AA40">
        <v>0</v>
      </c>
      <c r="AB40">
        <v>26.912306000000001</v>
      </c>
      <c r="AC40">
        <v>19.693985000000001</v>
      </c>
      <c r="AD40">
        <v>9.2576999999999998</v>
      </c>
      <c r="AE40">
        <v>50.282029000000001</v>
      </c>
      <c r="AF40">
        <v>0</v>
      </c>
      <c r="AG40">
        <v>40.736727999999999</v>
      </c>
      <c r="AH40">
        <v>47.341133999999997</v>
      </c>
      <c r="AI40">
        <v>0</v>
      </c>
      <c r="AJ40">
        <v>0</v>
      </c>
      <c r="AK40">
        <v>54.578451999999999</v>
      </c>
      <c r="AL40">
        <v>64.623468000000003</v>
      </c>
      <c r="AM40">
        <v>16.044750000000001</v>
      </c>
      <c r="AN40">
        <v>0.995425</v>
      </c>
      <c r="AO40">
        <v>0</v>
      </c>
      <c r="AP40">
        <v>0</v>
      </c>
      <c r="AQ40">
        <v>0</v>
      </c>
      <c r="AR40">
        <v>38.440396999999997</v>
      </c>
      <c r="AS40">
        <v>32.762445999999997</v>
      </c>
      <c r="AT40">
        <v>17.409648000000001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0.53836899999999999</v>
      </c>
      <c r="BB40">
        <v>1.347048</v>
      </c>
      <c r="BC40">
        <v>67.38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2199.8135209999996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364.05506800000001</v>
      </c>
      <c r="L41">
        <v>273.38497999999998</v>
      </c>
      <c r="M41">
        <v>90.259103999999994</v>
      </c>
      <c r="N41">
        <v>115.66744799999999</v>
      </c>
      <c r="O41">
        <v>121.185605</v>
      </c>
      <c r="P41">
        <v>137.3424</v>
      </c>
      <c r="Q41">
        <v>11.597182999999999</v>
      </c>
      <c r="R41">
        <v>28.854960999999999</v>
      </c>
      <c r="S41">
        <v>13.79594</v>
      </c>
      <c r="T41">
        <v>0</v>
      </c>
      <c r="U41">
        <v>405.03434399999998</v>
      </c>
      <c r="V41">
        <v>12.740732</v>
      </c>
      <c r="W41">
        <v>30.003221</v>
      </c>
      <c r="X41">
        <v>94.522231000000005</v>
      </c>
      <c r="Y41">
        <v>0</v>
      </c>
      <c r="Z41">
        <v>6.3388350000000004</v>
      </c>
      <c r="AA41">
        <v>0</v>
      </c>
      <c r="AB41">
        <v>26.912306000000001</v>
      </c>
      <c r="AC41">
        <v>19.693985000000001</v>
      </c>
      <c r="AD41">
        <v>9.2576999999999998</v>
      </c>
      <c r="AE41">
        <v>50.282029000000001</v>
      </c>
      <c r="AF41">
        <v>0</v>
      </c>
      <c r="AG41">
        <v>40.736727999999999</v>
      </c>
      <c r="AH41">
        <v>23.670566999999998</v>
      </c>
      <c r="AI41">
        <v>0</v>
      </c>
      <c r="AJ41">
        <v>0</v>
      </c>
      <c r="AK41">
        <v>54.578451999999999</v>
      </c>
      <c r="AL41">
        <v>64.623468000000003</v>
      </c>
      <c r="AM41">
        <v>16.044750000000001</v>
      </c>
      <c r="AN41">
        <v>0.995425</v>
      </c>
      <c r="AO41">
        <v>0</v>
      </c>
      <c r="AP41">
        <v>0</v>
      </c>
      <c r="AQ41">
        <v>0</v>
      </c>
      <c r="AR41">
        <v>38.440396999999997</v>
      </c>
      <c r="AS41">
        <v>32.762445999999997</v>
      </c>
      <c r="AT41">
        <v>17.409648000000001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0.26918300000000001</v>
      </c>
      <c r="BB41">
        <v>1.347048</v>
      </c>
      <c r="BC41">
        <v>74.16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2177.3747229999994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364.02200900000003</v>
      </c>
      <c r="L42">
        <v>273.38497999999998</v>
      </c>
      <c r="M42">
        <v>90.259103999999994</v>
      </c>
      <c r="N42">
        <v>115.66744799999999</v>
      </c>
      <c r="O42">
        <v>121.185605</v>
      </c>
      <c r="P42">
        <v>137.3424</v>
      </c>
      <c r="Q42">
        <v>8.4629030000000007</v>
      </c>
      <c r="R42">
        <v>28.854960999999999</v>
      </c>
      <c r="S42">
        <v>13.79594</v>
      </c>
      <c r="T42">
        <v>0</v>
      </c>
      <c r="U42">
        <v>405.03434399999998</v>
      </c>
      <c r="V42">
        <v>12.740732</v>
      </c>
      <c r="W42">
        <v>30.003221</v>
      </c>
      <c r="X42">
        <v>94.522231000000005</v>
      </c>
      <c r="Y42">
        <v>0</v>
      </c>
      <c r="Z42">
        <v>6.3388350000000004</v>
      </c>
      <c r="AA42">
        <v>0</v>
      </c>
      <c r="AB42">
        <v>26.912306000000001</v>
      </c>
      <c r="AC42">
        <v>19.693985000000001</v>
      </c>
      <c r="AD42">
        <v>9.2576999999999998</v>
      </c>
      <c r="AE42">
        <v>50.282029000000001</v>
      </c>
      <c r="AF42">
        <v>0</v>
      </c>
      <c r="AG42">
        <v>40.736727999999999</v>
      </c>
      <c r="AH42">
        <v>21.753923</v>
      </c>
      <c r="AI42">
        <v>0</v>
      </c>
      <c r="AJ42">
        <v>0</v>
      </c>
      <c r="AK42">
        <v>54.578451999999999</v>
      </c>
      <c r="AL42">
        <v>64.623468000000003</v>
      </c>
      <c r="AM42">
        <v>16.044750000000001</v>
      </c>
      <c r="AN42">
        <v>0.995425</v>
      </c>
      <c r="AO42">
        <v>0</v>
      </c>
      <c r="AP42">
        <v>0</v>
      </c>
      <c r="AQ42">
        <v>0</v>
      </c>
      <c r="AR42">
        <v>36.304819000000002</v>
      </c>
      <c r="AS42">
        <v>32.762445999999997</v>
      </c>
      <c r="AT42">
        <v>17.409648000000001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0.245777</v>
      </c>
      <c r="BB42">
        <v>1.347048</v>
      </c>
      <c r="BC42">
        <v>82.86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2178.8317560000005</v>
      </c>
    </row>
    <row r="43" spans="1:117">
      <c r="A43" t="s">
        <v>85</v>
      </c>
      <c r="B43">
        <v>0</v>
      </c>
      <c r="C43">
        <v>0</v>
      </c>
      <c r="D43">
        <v>19.344000000000001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347.57399700000002</v>
      </c>
      <c r="L43">
        <v>272.088932</v>
      </c>
      <c r="M43">
        <v>90.259103999999994</v>
      </c>
      <c r="N43">
        <v>115.66744799999999</v>
      </c>
      <c r="O43">
        <v>121.185605</v>
      </c>
      <c r="P43">
        <v>137.3424</v>
      </c>
      <c r="Q43">
        <v>8.4629030000000007</v>
      </c>
      <c r="R43">
        <v>28.854960999999999</v>
      </c>
      <c r="S43">
        <v>10.767547</v>
      </c>
      <c r="T43">
        <v>0</v>
      </c>
      <c r="U43">
        <v>405.03434399999998</v>
      </c>
      <c r="V43">
        <v>12.740732</v>
      </c>
      <c r="W43">
        <v>30.003221</v>
      </c>
      <c r="X43">
        <v>94.522231000000005</v>
      </c>
      <c r="Y43">
        <v>0</v>
      </c>
      <c r="Z43">
        <v>0</v>
      </c>
      <c r="AA43">
        <v>0</v>
      </c>
      <c r="AB43">
        <v>26.912306000000001</v>
      </c>
      <c r="AC43">
        <v>19.693985000000001</v>
      </c>
      <c r="AD43">
        <v>9.2576999999999998</v>
      </c>
      <c r="AE43">
        <v>50.282029000000001</v>
      </c>
      <c r="AF43">
        <v>0</v>
      </c>
      <c r="AG43">
        <v>40.736727999999999</v>
      </c>
      <c r="AH43">
        <v>0</v>
      </c>
      <c r="AI43">
        <v>0</v>
      </c>
      <c r="AJ43">
        <v>0</v>
      </c>
      <c r="AK43">
        <v>54.578451999999999</v>
      </c>
      <c r="AL43">
        <v>64.623468000000003</v>
      </c>
      <c r="AM43">
        <v>16.044750000000001</v>
      </c>
      <c r="AN43">
        <v>0.995425</v>
      </c>
      <c r="AO43">
        <v>0</v>
      </c>
      <c r="AP43">
        <v>0.49559300000000001</v>
      </c>
      <c r="AQ43">
        <v>0</v>
      </c>
      <c r="AR43">
        <v>23.491354000000001</v>
      </c>
      <c r="AS43">
        <v>33.308487999999997</v>
      </c>
      <c r="AT43">
        <v>17.409648000000001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0</v>
      </c>
      <c r="BB43">
        <v>1.347048</v>
      </c>
      <c r="BC43">
        <v>95.75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2150.1829380000004</v>
      </c>
    </row>
    <row r="44" spans="1:117">
      <c r="A44" t="s">
        <v>86</v>
      </c>
      <c r="B44">
        <v>0</v>
      </c>
      <c r="C44">
        <v>0</v>
      </c>
      <c r="D44">
        <v>19.435593000000001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347.51433900000001</v>
      </c>
      <c r="L44">
        <v>301.10493200000002</v>
      </c>
      <c r="M44">
        <v>90.259103999999994</v>
      </c>
      <c r="N44">
        <v>115.66744799999999</v>
      </c>
      <c r="O44">
        <v>121.185605</v>
      </c>
      <c r="P44">
        <v>137.3424</v>
      </c>
      <c r="Q44">
        <v>8.4629030000000007</v>
      </c>
      <c r="R44">
        <v>28.854960999999999</v>
      </c>
      <c r="S44">
        <v>10.767547</v>
      </c>
      <c r="T44">
        <v>0</v>
      </c>
      <c r="U44">
        <v>405.03434399999998</v>
      </c>
      <c r="V44">
        <v>12.740732</v>
      </c>
      <c r="W44">
        <v>30.003221</v>
      </c>
      <c r="X44">
        <v>94.522231000000005</v>
      </c>
      <c r="Y44">
        <v>0</v>
      </c>
      <c r="Z44">
        <v>0</v>
      </c>
      <c r="AA44">
        <v>0</v>
      </c>
      <c r="AB44">
        <v>26.912306000000001</v>
      </c>
      <c r="AC44">
        <v>19.693985000000001</v>
      </c>
      <c r="AD44">
        <v>0</v>
      </c>
      <c r="AE44">
        <v>50.282029000000001</v>
      </c>
      <c r="AF44">
        <v>0</v>
      </c>
      <c r="AG44">
        <v>40.736727999999999</v>
      </c>
      <c r="AH44">
        <v>0</v>
      </c>
      <c r="AI44">
        <v>0</v>
      </c>
      <c r="AJ44">
        <v>0</v>
      </c>
      <c r="AK44">
        <v>54.578451999999999</v>
      </c>
      <c r="AL44">
        <v>76.761441000000005</v>
      </c>
      <c r="AM44">
        <v>16.044750000000001</v>
      </c>
      <c r="AN44">
        <v>0.995425</v>
      </c>
      <c r="AO44">
        <v>0</v>
      </c>
      <c r="AP44">
        <v>0.49559300000000001</v>
      </c>
      <c r="AQ44">
        <v>0</v>
      </c>
      <c r="AR44">
        <v>23.491354000000001</v>
      </c>
      <c r="AS44">
        <v>33.308487999999997</v>
      </c>
      <c r="AT44">
        <v>17.409648000000001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</v>
      </c>
      <c r="BB44">
        <v>1.347048</v>
      </c>
      <c r="BC44">
        <v>102.52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2188.8811460000002</v>
      </c>
    </row>
    <row r="45" spans="1:117">
      <c r="A45" t="s">
        <v>87</v>
      </c>
      <c r="B45">
        <v>0</v>
      </c>
      <c r="C45">
        <v>0</v>
      </c>
      <c r="D45">
        <v>3.6903139999999999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351.86067000000003</v>
      </c>
      <c r="L45">
        <v>301.10493200000002</v>
      </c>
      <c r="M45">
        <v>90.259103999999994</v>
      </c>
      <c r="N45">
        <v>115.66744799999999</v>
      </c>
      <c r="O45">
        <v>121.185605</v>
      </c>
      <c r="P45">
        <v>137.3424</v>
      </c>
      <c r="Q45">
        <v>8.4629030000000007</v>
      </c>
      <c r="R45">
        <v>28.854960999999999</v>
      </c>
      <c r="S45">
        <v>10.767547</v>
      </c>
      <c r="T45">
        <v>0</v>
      </c>
      <c r="U45">
        <v>405.03434399999998</v>
      </c>
      <c r="V45">
        <v>12.740732</v>
      </c>
      <c r="W45">
        <v>30.003221</v>
      </c>
      <c r="X45">
        <v>94.522231000000005</v>
      </c>
      <c r="Y45">
        <v>0</v>
      </c>
      <c r="Z45">
        <v>0</v>
      </c>
      <c r="AA45">
        <v>0</v>
      </c>
      <c r="AB45">
        <v>26.912306000000001</v>
      </c>
      <c r="AC45">
        <v>19.693985000000001</v>
      </c>
      <c r="AD45">
        <v>0</v>
      </c>
      <c r="AE45">
        <v>50.282029000000001</v>
      </c>
      <c r="AF45">
        <v>0</v>
      </c>
      <c r="AG45">
        <v>40.736727999999999</v>
      </c>
      <c r="AH45">
        <v>0</v>
      </c>
      <c r="AI45">
        <v>0</v>
      </c>
      <c r="AJ45">
        <v>0</v>
      </c>
      <c r="AK45">
        <v>54.578451999999999</v>
      </c>
      <c r="AL45">
        <v>76.761441000000005</v>
      </c>
      <c r="AM45">
        <v>16.044750000000001</v>
      </c>
      <c r="AN45">
        <v>0.995425</v>
      </c>
      <c r="AO45">
        <v>0</v>
      </c>
      <c r="AP45">
        <v>0.49559300000000001</v>
      </c>
      <c r="AQ45">
        <v>0</v>
      </c>
      <c r="AR45">
        <v>23.491354000000001</v>
      </c>
      <c r="AS45">
        <v>33.308487999999997</v>
      </c>
      <c r="AT45">
        <v>17.409648000000001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</v>
      </c>
      <c r="BB45">
        <v>1.347048</v>
      </c>
      <c r="BC45">
        <v>110.26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2185.2221980000004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354.40165000000002</v>
      </c>
      <c r="L46">
        <v>272.088932</v>
      </c>
      <c r="M46">
        <v>90.259103999999994</v>
      </c>
      <c r="N46">
        <v>115.66744799999999</v>
      </c>
      <c r="O46">
        <v>121.185605</v>
      </c>
      <c r="P46">
        <v>137.3424</v>
      </c>
      <c r="Q46">
        <v>8.4629030000000007</v>
      </c>
      <c r="R46">
        <v>28.854960999999999</v>
      </c>
      <c r="S46">
        <v>10.767547</v>
      </c>
      <c r="T46">
        <v>0</v>
      </c>
      <c r="U46">
        <v>405.03434399999998</v>
      </c>
      <c r="V46">
        <v>12.740732</v>
      </c>
      <c r="W46">
        <v>30.003221</v>
      </c>
      <c r="X46">
        <v>94.522231000000005</v>
      </c>
      <c r="Y46">
        <v>0</v>
      </c>
      <c r="Z46">
        <v>0</v>
      </c>
      <c r="AA46">
        <v>0</v>
      </c>
      <c r="AB46">
        <v>26.912306000000001</v>
      </c>
      <c r="AC46">
        <v>19.693985000000001</v>
      </c>
      <c r="AD46">
        <v>0</v>
      </c>
      <c r="AE46">
        <v>50.282029000000001</v>
      </c>
      <c r="AF46">
        <v>0</v>
      </c>
      <c r="AG46">
        <v>40.736727999999999</v>
      </c>
      <c r="AH46">
        <v>0</v>
      </c>
      <c r="AI46">
        <v>0</v>
      </c>
      <c r="AJ46">
        <v>0</v>
      </c>
      <c r="AK46">
        <v>54.578451999999999</v>
      </c>
      <c r="AL46">
        <v>76.761441000000005</v>
      </c>
      <c r="AM46">
        <v>16.044750000000001</v>
      </c>
      <c r="AN46">
        <v>0.995425</v>
      </c>
      <c r="AO46">
        <v>0</v>
      </c>
      <c r="AP46">
        <v>0.49559300000000001</v>
      </c>
      <c r="AQ46">
        <v>0</v>
      </c>
      <c r="AR46">
        <v>36.304819000000002</v>
      </c>
      <c r="AS46">
        <v>33.308487999999997</v>
      </c>
      <c r="AT46">
        <v>17.409648000000001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</v>
      </c>
      <c r="BB46">
        <v>1.347048</v>
      </c>
      <c r="BC46">
        <v>121.87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2179.480329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357.50313799999998</v>
      </c>
      <c r="L47">
        <v>272.088932</v>
      </c>
      <c r="M47">
        <v>90.259103999999994</v>
      </c>
      <c r="N47">
        <v>115.66744799999999</v>
      </c>
      <c r="O47">
        <v>121.185605</v>
      </c>
      <c r="P47">
        <v>137.3424</v>
      </c>
      <c r="Q47">
        <v>8.4629030000000007</v>
      </c>
      <c r="R47">
        <v>28.854960999999999</v>
      </c>
      <c r="S47">
        <v>10.767547</v>
      </c>
      <c r="T47">
        <v>0</v>
      </c>
      <c r="U47">
        <v>405.03434399999998</v>
      </c>
      <c r="V47">
        <v>12.740732</v>
      </c>
      <c r="W47">
        <v>30.003221</v>
      </c>
      <c r="X47">
        <v>94.522231000000005</v>
      </c>
      <c r="Y47">
        <v>0</v>
      </c>
      <c r="Z47">
        <v>0</v>
      </c>
      <c r="AA47">
        <v>0</v>
      </c>
      <c r="AB47">
        <v>26.912306000000001</v>
      </c>
      <c r="AC47">
        <v>19.693985000000001</v>
      </c>
      <c r="AD47">
        <v>0</v>
      </c>
      <c r="AE47">
        <v>50.282029000000001</v>
      </c>
      <c r="AF47">
        <v>0</v>
      </c>
      <c r="AG47">
        <v>40.736727999999999</v>
      </c>
      <c r="AH47">
        <v>0</v>
      </c>
      <c r="AI47">
        <v>0</v>
      </c>
      <c r="AJ47">
        <v>0</v>
      </c>
      <c r="AK47">
        <v>54.578451999999999</v>
      </c>
      <c r="AL47">
        <v>76.761441000000005</v>
      </c>
      <c r="AM47">
        <v>16.044750000000001</v>
      </c>
      <c r="AN47">
        <v>0.995425</v>
      </c>
      <c r="AO47">
        <v>0</v>
      </c>
      <c r="AP47">
        <v>9.1684760000000001</v>
      </c>
      <c r="AQ47">
        <v>0</v>
      </c>
      <c r="AR47">
        <v>23.491354000000001</v>
      </c>
      <c r="AS47">
        <v>33.308487999999997</v>
      </c>
      <c r="AT47">
        <v>17.409648000000001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</v>
      </c>
      <c r="BB47">
        <v>1.347048</v>
      </c>
      <c r="BC47">
        <v>120.9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2177.471235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401.839586</v>
      </c>
      <c r="L48">
        <v>301.10493200000002</v>
      </c>
      <c r="M48">
        <v>90.227767</v>
      </c>
      <c r="N48">
        <v>115.66744799999999</v>
      </c>
      <c r="O48">
        <v>121.185605</v>
      </c>
      <c r="P48">
        <v>137.3424</v>
      </c>
      <c r="Q48">
        <v>8.4629030000000007</v>
      </c>
      <c r="R48">
        <v>28.854960999999999</v>
      </c>
      <c r="S48">
        <v>10.767547</v>
      </c>
      <c r="T48">
        <v>0</v>
      </c>
      <c r="U48">
        <v>405.03434399999998</v>
      </c>
      <c r="V48">
        <v>17.545007999999999</v>
      </c>
      <c r="W48">
        <v>40.642420999999999</v>
      </c>
      <c r="X48">
        <v>142.67699200000001</v>
      </c>
      <c r="Y48">
        <v>0</v>
      </c>
      <c r="Z48">
        <v>0</v>
      </c>
      <c r="AA48">
        <v>0</v>
      </c>
      <c r="AB48">
        <v>26.912306000000001</v>
      </c>
      <c r="AC48">
        <v>19.693985000000001</v>
      </c>
      <c r="AD48">
        <v>0</v>
      </c>
      <c r="AE48">
        <v>50.282029000000001</v>
      </c>
      <c r="AF48">
        <v>0</v>
      </c>
      <c r="AG48">
        <v>40.736727999999999</v>
      </c>
      <c r="AH48">
        <v>0</v>
      </c>
      <c r="AI48">
        <v>0</v>
      </c>
      <c r="AJ48">
        <v>0</v>
      </c>
      <c r="AK48">
        <v>54.578451999999999</v>
      </c>
      <c r="AL48">
        <v>76.761441000000005</v>
      </c>
      <c r="AM48">
        <v>16.044750000000001</v>
      </c>
      <c r="AN48">
        <v>0.995425</v>
      </c>
      <c r="AO48">
        <v>0</v>
      </c>
      <c r="AP48">
        <v>9.1684760000000001</v>
      </c>
      <c r="AQ48">
        <v>0</v>
      </c>
      <c r="AR48">
        <v>36.304819000000002</v>
      </c>
      <c r="AS48">
        <v>33.308487999999997</v>
      </c>
      <c r="AT48">
        <v>17.409648000000001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</v>
      </c>
      <c r="BB48">
        <v>1.347048</v>
      </c>
      <c r="BC48">
        <v>119.93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2326.2340479999998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392.796266</v>
      </c>
      <c r="L49">
        <v>272.088932</v>
      </c>
      <c r="M49">
        <v>90.227767</v>
      </c>
      <c r="N49">
        <v>115.66744799999999</v>
      </c>
      <c r="O49">
        <v>121.185605</v>
      </c>
      <c r="P49">
        <v>137.3424</v>
      </c>
      <c r="Q49">
        <v>8.4629030000000007</v>
      </c>
      <c r="R49">
        <v>28.854960999999999</v>
      </c>
      <c r="S49">
        <v>10.767547</v>
      </c>
      <c r="T49">
        <v>0</v>
      </c>
      <c r="U49">
        <v>405.03434399999998</v>
      </c>
      <c r="V49">
        <v>17.545007999999999</v>
      </c>
      <c r="W49">
        <v>42.853546000000001</v>
      </c>
      <c r="X49">
        <v>142.67699200000001</v>
      </c>
      <c r="Y49">
        <v>0</v>
      </c>
      <c r="Z49">
        <v>0</v>
      </c>
      <c r="AA49">
        <v>0</v>
      </c>
      <c r="AB49">
        <v>26.912306000000001</v>
      </c>
      <c r="AC49">
        <v>19.693985000000001</v>
      </c>
      <c r="AD49">
        <v>0</v>
      </c>
      <c r="AE49">
        <v>50.282029000000001</v>
      </c>
      <c r="AF49">
        <v>0</v>
      </c>
      <c r="AG49">
        <v>40.736727999999999</v>
      </c>
      <c r="AH49">
        <v>0</v>
      </c>
      <c r="AI49">
        <v>0</v>
      </c>
      <c r="AJ49">
        <v>0</v>
      </c>
      <c r="AK49">
        <v>54.578451999999999</v>
      </c>
      <c r="AL49">
        <v>76.761441000000005</v>
      </c>
      <c r="AM49">
        <v>16.044750000000001</v>
      </c>
      <c r="AN49">
        <v>0.995425</v>
      </c>
      <c r="AO49">
        <v>0</v>
      </c>
      <c r="AP49">
        <v>9.1684760000000001</v>
      </c>
      <c r="AQ49">
        <v>0</v>
      </c>
      <c r="AR49">
        <v>23.491354000000001</v>
      </c>
      <c r="AS49">
        <v>32.762445999999997</v>
      </c>
      <c r="AT49">
        <v>17.409648000000001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129.6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2286.6963460000002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392.796266</v>
      </c>
      <c r="L50">
        <v>272.088932</v>
      </c>
      <c r="M50">
        <v>90.227767</v>
      </c>
      <c r="N50">
        <v>115.66744799999999</v>
      </c>
      <c r="O50">
        <v>121.185605</v>
      </c>
      <c r="P50">
        <v>137.3424</v>
      </c>
      <c r="Q50">
        <v>8.4629030000000007</v>
      </c>
      <c r="R50">
        <v>28.854960999999999</v>
      </c>
      <c r="S50">
        <v>10.767547</v>
      </c>
      <c r="T50">
        <v>0</v>
      </c>
      <c r="U50">
        <v>405.03434399999998</v>
      </c>
      <c r="V50">
        <v>17.545007999999999</v>
      </c>
      <c r="W50">
        <v>42.857599</v>
      </c>
      <c r="X50">
        <v>142.67699200000001</v>
      </c>
      <c r="Y50">
        <v>0</v>
      </c>
      <c r="Z50">
        <v>0</v>
      </c>
      <c r="AA50">
        <v>0</v>
      </c>
      <c r="AB50">
        <v>26.912306000000001</v>
      </c>
      <c r="AC50">
        <v>19.693985000000001</v>
      </c>
      <c r="AD50">
        <v>0</v>
      </c>
      <c r="AE50">
        <v>50.282029000000001</v>
      </c>
      <c r="AF50">
        <v>0</v>
      </c>
      <c r="AG50">
        <v>40.736727999999999</v>
      </c>
      <c r="AH50">
        <v>0</v>
      </c>
      <c r="AI50">
        <v>0</v>
      </c>
      <c r="AJ50">
        <v>0</v>
      </c>
      <c r="AK50">
        <v>54.578451999999999</v>
      </c>
      <c r="AL50">
        <v>76.761441000000005</v>
      </c>
      <c r="AM50">
        <v>16.044750000000001</v>
      </c>
      <c r="AN50">
        <v>0.995425</v>
      </c>
      <c r="AO50">
        <v>0</v>
      </c>
      <c r="AP50">
        <v>9.1684760000000001</v>
      </c>
      <c r="AQ50">
        <v>0</v>
      </c>
      <c r="AR50">
        <v>23.491354000000001</v>
      </c>
      <c r="AS50">
        <v>32.762445999999997</v>
      </c>
      <c r="AT50">
        <v>17.409648000000001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123.8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2280.9003990000001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388.26976999999999</v>
      </c>
      <c r="L51">
        <v>301.10493200000002</v>
      </c>
      <c r="M51">
        <v>90.227767</v>
      </c>
      <c r="N51">
        <v>115.66744799999999</v>
      </c>
      <c r="O51">
        <v>121.185605</v>
      </c>
      <c r="P51">
        <v>137.3424</v>
      </c>
      <c r="Q51">
        <v>8.4629030000000007</v>
      </c>
      <c r="R51">
        <v>28.854960999999999</v>
      </c>
      <c r="S51">
        <v>10.767547</v>
      </c>
      <c r="T51">
        <v>0</v>
      </c>
      <c r="U51">
        <v>405.03434399999998</v>
      </c>
      <c r="V51">
        <v>17.545007999999999</v>
      </c>
      <c r="W51">
        <v>38.160876000000002</v>
      </c>
      <c r="X51">
        <v>142.67699200000001</v>
      </c>
      <c r="Y51">
        <v>0</v>
      </c>
      <c r="Z51">
        <v>0</v>
      </c>
      <c r="AA51">
        <v>0</v>
      </c>
      <c r="AB51">
        <v>26.912306000000001</v>
      </c>
      <c r="AC51">
        <v>19.693985000000001</v>
      </c>
      <c r="AD51">
        <v>0</v>
      </c>
      <c r="AE51">
        <v>50.282029000000001</v>
      </c>
      <c r="AF51">
        <v>8.166506</v>
      </c>
      <c r="AG51">
        <v>40.736727999999999</v>
      </c>
      <c r="AH51">
        <v>0</v>
      </c>
      <c r="AI51">
        <v>0</v>
      </c>
      <c r="AJ51">
        <v>0</v>
      </c>
      <c r="AK51">
        <v>54.578451999999999</v>
      </c>
      <c r="AL51">
        <v>76.761441000000005</v>
      </c>
      <c r="AM51">
        <v>16.044750000000001</v>
      </c>
      <c r="AN51">
        <v>0.995425</v>
      </c>
      <c r="AO51">
        <v>0</v>
      </c>
      <c r="AP51">
        <v>0</v>
      </c>
      <c r="AQ51">
        <v>0</v>
      </c>
      <c r="AR51">
        <v>23.491354000000001</v>
      </c>
      <c r="AS51">
        <v>32.762445999999997</v>
      </c>
      <c r="AT51">
        <v>17.409648000000001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125.74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2301.6312100000005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383.75294600000001</v>
      </c>
      <c r="L52">
        <v>301.10493200000002</v>
      </c>
      <c r="M52">
        <v>90.227767</v>
      </c>
      <c r="N52">
        <v>115.66744799999999</v>
      </c>
      <c r="O52">
        <v>121.185605</v>
      </c>
      <c r="P52">
        <v>137.3424</v>
      </c>
      <c r="Q52">
        <v>8.4629030000000007</v>
      </c>
      <c r="R52">
        <v>28.854960999999999</v>
      </c>
      <c r="S52">
        <v>10.767547</v>
      </c>
      <c r="T52">
        <v>0</v>
      </c>
      <c r="U52">
        <v>405.03434399999998</v>
      </c>
      <c r="V52">
        <v>17.545007999999999</v>
      </c>
      <c r="W52">
        <v>38.160876000000002</v>
      </c>
      <c r="X52">
        <v>142.67699200000001</v>
      </c>
      <c r="Y52">
        <v>0</v>
      </c>
      <c r="Z52">
        <v>0</v>
      </c>
      <c r="AA52">
        <v>0</v>
      </c>
      <c r="AB52">
        <v>26.912306000000001</v>
      </c>
      <c r="AC52">
        <v>19.693985000000001</v>
      </c>
      <c r="AD52">
        <v>0</v>
      </c>
      <c r="AE52">
        <v>50.282029000000001</v>
      </c>
      <c r="AF52">
        <v>8.166506</v>
      </c>
      <c r="AG52">
        <v>40.736727999999999</v>
      </c>
      <c r="AH52">
        <v>0</v>
      </c>
      <c r="AI52">
        <v>0</v>
      </c>
      <c r="AJ52">
        <v>0</v>
      </c>
      <c r="AK52">
        <v>54.578451999999999</v>
      </c>
      <c r="AL52">
        <v>76.761441000000005</v>
      </c>
      <c r="AM52">
        <v>16.044750000000001</v>
      </c>
      <c r="AN52">
        <v>0.995425</v>
      </c>
      <c r="AO52">
        <v>0</v>
      </c>
      <c r="AP52">
        <v>0</v>
      </c>
      <c r="AQ52">
        <v>0</v>
      </c>
      <c r="AR52">
        <v>23.491354000000001</v>
      </c>
      <c r="AS52">
        <v>32.762445999999997</v>
      </c>
      <c r="AT52">
        <v>17.409648000000001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126.7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2298.0743860000002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349.63006100000001</v>
      </c>
      <c r="L53">
        <v>274.99053199999997</v>
      </c>
      <c r="M53">
        <v>90.227767</v>
      </c>
      <c r="N53">
        <v>115.66744799999999</v>
      </c>
      <c r="O53">
        <v>121.185605</v>
      </c>
      <c r="P53">
        <v>137.3424</v>
      </c>
      <c r="Q53">
        <v>8.4629030000000007</v>
      </c>
      <c r="R53">
        <v>28.854960999999999</v>
      </c>
      <c r="S53">
        <v>10.767547</v>
      </c>
      <c r="T53">
        <v>0</v>
      </c>
      <c r="U53">
        <v>405.03434399999998</v>
      </c>
      <c r="V53">
        <v>17.545007999999999</v>
      </c>
      <c r="W53">
        <v>38.160876000000002</v>
      </c>
      <c r="X53">
        <v>142.67699200000001</v>
      </c>
      <c r="Y53">
        <v>0</v>
      </c>
      <c r="Z53">
        <v>0</v>
      </c>
      <c r="AA53">
        <v>0</v>
      </c>
      <c r="AB53">
        <v>26.912306000000001</v>
      </c>
      <c r="AC53">
        <v>19.693985000000001</v>
      </c>
      <c r="AD53">
        <v>0</v>
      </c>
      <c r="AE53">
        <v>50.282029000000001</v>
      </c>
      <c r="AF53">
        <v>8.166506</v>
      </c>
      <c r="AG53">
        <v>40.736727999999999</v>
      </c>
      <c r="AH53">
        <v>0</v>
      </c>
      <c r="AI53">
        <v>0</v>
      </c>
      <c r="AJ53">
        <v>0</v>
      </c>
      <c r="AK53">
        <v>54.578451999999999</v>
      </c>
      <c r="AL53">
        <v>76.761441000000005</v>
      </c>
      <c r="AM53">
        <v>16.044750000000001</v>
      </c>
      <c r="AN53">
        <v>0.995425</v>
      </c>
      <c r="AO53">
        <v>0</v>
      </c>
      <c r="AP53">
        <v>0</v>
      </c>
      <c r="AQ53">
        <v>0</v>
      </c>
      <c r="AR53">
        <v>23.491354000000001</v>
      </c>
      <c r="AS53">
        <v>32.762445999999997</v>
      </c>
      <c r="AT53">
        <v>17.409648000000001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128.63999999999999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2239.7771010000001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347.41814799999997</v>
      </c>
      <c r="L54">
        <v>245.97453200000001</v>
      </c>
      <c r="M54">
        <v>90.227767</v>
      </c>
      <c r="N54">
        <v>115.66744799999999</v>
      </c>
      <c r="O54">
        <v>121.185605</v>
      </c>
      <c r="P54">
        <v>137.3424</v>
      </c>
      <c r="Q54">
        <v>8.4629030000000007</v>
      </c>
      <c r="R54">
        <v>28.854960999999999</v>
      </c>
      <c r="S54">
        <v>10.767547</v>
      </c>
      <c r="T54">
        <v>0</v>
      </c>
      <c r="U54">
        <v>405.03434399999998</v>
      </c>
      <c r="V54">
        <v>17.545007999999999</v>
      </c>
      <c r="W54">
        <v>38.160876000000002</v>
      </c>
      <c r="X54">
        <v>142.67699200000001</v>
      </c>
      <c r="Y54">
        <v>0</v>
      </c>
      <c r="Z54">
        <v>0</v>
      </c>
      <c r="AA54">
        <v>0</v>
      </c>
      <c r="AB54">
        <v>26.912306000000001</v>
      </c>
      <c r="AC54">
        <v>19.693985000000001</v>
      </c>
      <c r="AD54">
        <v>0</v>
      </c>
      <c r="AE54">
        <v>50.282029000000001</v>
      </c>
      <c r="AF54">
        <v>8.166506</v>
      </c>
      <c r="AG54">
        <v>40.736727999999999</v>
      </c>
      <c r="AH54">
        <v>0</v>
      </c>
      <c r="AI54">
        <v>0</v>
      </c>
      <c r="AJ54">
        <v>0</v>
      </c>
      <c r="AK54">
        <v>54.578451999999999</v>
      </c>
      <c r="AL54">
        <v>76.761441000000005</v>
      </c>
      <c r="AM54">
        <v>16.044750000000001</v>
      </c>
      <c r="AN54">
        <v>0.995425</v>
      </c>
      <c r="AO54">
        <v>0</v>
      </c>
      <c r="AP54">
        <v>0</v>
      </c>
      <c r="AQ54">
        <v>0</v>
      </c>
      <c r="AR54">
        <v>23.491354000000001</v>
      </c>
      <c r="AS54">
        <v>32.762445999999997</v>
      </c>
      <c r="AT54">
        <v>17.409648000000001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128.63999999999999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2208.549188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347.47801900000002</v>
      </c>
      <c r="L55">
        <v>245.97453200000001</v>
      </c>
      <c r="M55">
        <v>90.227767</v>
      </c>
      <c r="N55">
        <v>115.66744799999999</v>
      </c>
      <c r="O55">
        <v>121.185605</v>
      </c>
      <c r="P55">
        <v>137.3424</v>
      </c>
      <c r="Q55">
        <v>8.4629030000000007</v>
      </c>
      <c r="R55">
        <v>28.854960999999999</v>
      </c>
      <c r="S55">
        <v>10.767547</v>
      </c>
      <c r="T55">
        <v>0</v>
      </c>
      <c r="U55">
        <v>405.03434399999998</v>
      </c>
      <c r="V55">
        <v>17.545007999999999</v>
      </c>
      <c r="W55">
        <v>38.160876000000002</v>
      </c>
      <c r="X55">
        <v>142.67699200000001</v>
      </c>
      <c r="Y55">
        <v>0</v>
      </c>
      <c r="Z55">
        <v>0</v>
      </c>
      <c r="AA55">
        <v>0</v>
      </c>
      <c r="AB55">
        <v>26.912306000000001</v>
      </c>
      <c r="AC55">
        <v>19.693985000000001</v>
      </c>
      <c r="AD55">
        <v>0</v>
      </c>
      <c r="AE55">
        <v>50.282029000000001</v>
      </c>
      <c r="AF55">
        <v>8.166506</v>
      </c>
      <c r="AG55">
        <v>40.736727999999999</v>
      </c>
      <c r="AH55">
        <v>19.166450999999999</v>
      </c>
      <c r="AI55">
        <v>0</v>
      </c>
      <c r="AJ55">
        <v>0</v>
      </c>
      <c r="AK55">
        <v>54.578451999999999</v>
      </c>
      <c r="AL55">
        <v>76.761441000000005</v>
      </c>
      <c r="AM55">
        <v>16.044750000000001</v>
      </c>
      <c r="AN55">
        <v>0.995425</v>
      </c>
      <c r="AO55">
        <v>0</v>
      </c>
      <c r="AP55">
        <v>0</v>
      </c>
      <c r="AQ55">
        <v>0</v>
      </c>
      <c r="AR55">
        <v>34.169241999999997</v>
      </c>
      <c r="AS55">
        <v>32.762445999999997</v>
      </c>
      <c r="AT55">
        <v>17.409648000000001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0.218469</v>
      </c>
      <c r="BB55">
        <v>1.347048</v>
      </c>
      <c r="BC55">
        <v>130.57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2240.6018670000003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347.41814799999997</v>
      </c>
      <c r="L56">
        <v>245.97453200000001</v>
      </c>
      <c r="M56">
        <v>90.227767</v>
      </c>
      <c r="N56">
        <v>115.66744799999999</v>
      </c>
      <c r="O56">
        <v>121.185605</v>
      </c>
      <c r="P56">
        <v>137.3424</v>
      </c>
      <c r="Q56">
        <v>8.4629030000000007</v>
      </c>
      <c r="R56">
        <v>28.854960999999999</v>
      </c>
      <c r="S56">
        <v>10.767547</v>
      </c>
      <c r="T56">
        <v>0</v>
      </c>
      <c r="U56">
        <v>405.03434399999998</v>
      </c>
      <c r="V56">
        <v>17.545007999999999</v>
      </c>
      <c r="W56">
        <v>38.160876000000002</v>
      </c>
      <c r="X56">
        <v>142.67699200000001</v>
      </c>
      <c r="Y56">
        <v>0</v>
      </c>
      <c r="Z56">
        <v>0</v>
      </c>
      <c r="AA56">
        <v>0</v>
      </c>
      <c r="AB56">
        <v>26.912306000000001</v>
      </c>
      <c r="AC56">
        <v>19.693985000000001</v>
      </c>
      <c r="AD56">
        <v>0</v>
      </c>
      <c r="AE56">
        <v>50.282029000000001</v>
      </c>
      <c r="AF56">
        <v>8.166506</v>
      </c>
      <c r="AG56">
        <v>40.736727999999999</v>
      </c>
      <c r="AH56">
        <v>19.166450999999999</v>
      </c>
      <c r="AI56">
        <v>0</v>
      </c>
      <c r="AJ56">
        <v>0</v>
      </c>
      <c r="AK56">
        <v>54.578451999999999</v>
      </c>
      <c r="AL56">
        <v>76.761441000000005</v>
      </c>
      <c r="AM56">
        <v>16.044750000000001</v>
      </c>
      <c r="AN56">
        <v>0.995425</v>
      </c>
      <c r="AO56">
        <v>0</v>
      </c>
      <c r="AP56">
        <v>0</v>
      </c>
      <c r="AQ56">
        <v>0</v>
      </c>
      <c r="AR56">
        <v>34.169241999999997</v>
      </c>
      <c r="AS56">
        <v>32.762445999999997</v>
      </c>
      <c r="AT56">
        <v>17.409648000000001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0.218469</v>
      </c>
      <c r="BB56">
        <v>1.347048</v>
      </c>
      <c r="BC56">
        <v>133.47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2243.441996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347.47801900000002</v>
      </c>
      <c r="L57">
        <v>245.97453200000001</v>
      </c>
      <c r="M57">
        <v>90.227767</v>
      </c>
      <c r="N57">
        <v>115.66744799999999</v>
      </c>
      <c r="O57">
        <v>121.185605</v>
      </c>
      <c r="P57">
        <v>137.3424</v>
      </c>
      <c r="Q57">
        <v>10.872489</v>
      </c>
      <c r="R57">
        <v>28.854960999999999</v>
      </c>
      <c r="S57">
        <v>10.767547</v>
      </c>
      <c r="T57">
        <v>0</v>
      </c>
      <c r="U57">
        <v>405.03434399999998</v>
      </c>
      <c r="V57">
        <v>12.740732</v>
      </c>
      <c r="W57">
        <v>29.140574999999998</v>
      </c>
      <c r="X57">
        <v>142.67699200000001</v>
      </c>
      <c r="Y57">
        <v>0</v>
      </c>
      <c r="Z57">
        <v>6.3388350000000004</v>
      </c>
      <c r="AA57">
        <v>0</v>
      </c>
      <c r="AB57">
        <v>26.912306000000001</v>
      </c>
      <c r="AC57">
        <v>19.693985000000001</v>
      </c>
      <c r="AD57">
        <v>0</v>
      </c>
      <c r="AE57">
        <v>50.282029000000001</v>
      </c>
      <c r="AF57">
        <v>8.166506</v>
      </c>
      <c r="AG57">
        <v>40.736727999999999</v>
      </c>
      <c r="AH57">
        <v>38.332901999999997</v>
      </c>
      <c r="AI57">
        <v>0</v>
      </c>
      <c r="AJ57">
        <v>0</v>
      </c>
      <c r="AK57">
        <v>54.578451999999999</v>
      </c>
      <c r="AL57">
        <v>76.761441000000005</v>
      </c>
      <c r="AM57">
        <v>16.044750000000001</v>
      </c>
      <c r="AN57">
        <v>0.995425</v>
      </c>
      <c r="AO57">
        <v>0</v>
      </c>
      <c r="AP57">
        <v>0</v>
      </c>
      <c r="AQ57">
        <v>0</v>
      </c>
      <c r="AR57">
        <v>24.559142000000001</v>
      </c>
      <c r="AS57">
        <v>32.762445999999997</v>
      </c>
      <c r="AT57">
        <v>17.409648000000001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0.43693599999999999</v>
      </c>
      <c r="BB57">
        <v>1.347048</v>
      </c>
      <c r="BC57">
        <v>133.47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2248.2005290000002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347.41814799999997</v>
      </c>
      <c r="L58">
        <v>313.67853200000002</v>
      </c>
      <c r="M58">
        <v>90.227767</v>
      </c>
      <c r="N58">
        <v>115.66744799999999</v>
      </c>
      <c r="O58">
        <v>121.185605</v>
      </c>
      <c r="P58">
        <v>137.3424</v>
      </c>
      <c r="Q58">
        <v>10.872489</v>
      </c>
      <c r="R58">
        <v>28.854960999999999</v>
      </c>
      <c r="S58">
        <v>14.256527999999999</v>
      </c>
      <c r="T58">
        <v>0</v>
      </c>
      <c r="U58">
        <v>405.03434399999998</v>
      </c>
      <c r="V58">
        <v>12.740732</v>
      </c>
      <c r="W58">
        <v>38.747965999999998</v>
      </c>
      <c r="X58">
        <v>142.67699200000001</v>
      </c>
      <c r="Y58">
        <v>0</v>
      </c>
      <c r="Z58">
        <v>6.3388350000000004</v>
      </c>
      <c r="AA58">
        <v>0</v>
      </c>
      <c r="AB58">
        <v>26.912306000000001</v>
      </c>
      <c r="AC58">
        <v>19.693985000000001</v>
      </c>
      <c r="AD58">
        <v>0</v>
      </c>
      <c r="AE58">
        <v>50.282029000000001</v>
      </c>
      <c r="AF58">
        <v>8.166506</v>
      </c>
      <c r="AG58">
        <v>40.736727999999999</v>
      </c>
      <c r="AH58">
        <v>38.332901999999997</v>
      </c>
      <c r="AI58">
        <v>0</v>
      </c>
      <c r="AJ58">
        <v>0</v>
      </c>
      <c r="AK58">
        <v>54.578451999999999</v>
      </c>
      <c r="AL58">
        <v>76.761441000000005</v>
      </c>
      <c r="AM58">
        <v>16.044750000000001</v>
      </c>
      <c r="AN58">
        <v>0.995425</v>
      </c>
      <c r="AO58">
        <v>0</v>
      </c>
      <c r="AP58">
        <v>0</v>
      </c>
      <c r="AQ58">
        <v>0</v>
      </c>
      <c r="AR58">
        <v>24.559142000000001</v>
      </c>
      <c r="AS58">
        <v>32.762445999999997</v>
      </c>
      <c r="AT58">
        <v>17.409648000000001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0.43693599999999999</v>
      </c>
      <c r="BB58">
        <v>1.347048</v>
      </c>
      <c r="BC58">
        <v>128.63999999999999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2324.11103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428.37756400000001</v>
      </c>
      <c r="L59">
        <v>452.78495800000002</v>
      </c>
      <c r="M59">
        <v>90.227767</v>
      </c>
      <c r="N59">
        <v>115.66744799999999</v>
      </c>
      <c r="O59">
        <v>121.185605</v>
      </c>
      <c r="P59">
        <v>137.3424</v>
      </c>
      <c r="Q59">
        <v>18.760131999999999</v>
      </c>
      <c r="R59">
        <v>35.784672999999998</v>
      </c>
      <c r="S59">
        <v>25.841443999999999</v>
      </c>
      <c r="T59">
        <v>0</v>
      </c>
      <c r="U59">
        <v>405.03434399999998</v>
      </c>
      <c r="V59">
        <v>17.514181000000001</v>
      </c>
      <c r="W59">
        <v>38.747965999999998</v>
      </c>
      <c r="X59">
        <v>142.67699200000001</v>
      </c>
      <c r="Y59">
        <v>0</v>
      </c>
      <c r="Z59">
        <v>6.3388350000000004</v>
      </c>
      <c r="AA59">
        <v>0</v>
      </c>
      <c r="AB59">
        <v>26.912306000000001</v>
      </c>
      <c r="AC59">
        <v>19.693985000000001</v>
      </c>
      <c r="AD59">
        <v>0</v>
      </c>
      <c r="AE59">
        <v>50.282029000000001</v>
      </c>
      <c r="AF59">
        <v>8.166506</v>
      </c>
      <c r="AG59">
        <v>40.736727999999999</v>
      </c>
      <c r="AH59">
        <v>38.332901999999997</v>
      </c>
      <c r="AI59">
        <v>0</v>
      </c>
      <c r="AJ59">
        <v>0</v>
      </c>
      <c r="AK59">
        <v>54.578451999999999</v>
      </c>
      <c r="AL59">
        <v>76.761441000000005</v>
      </c>
      <c r="AM59">
        <v>16.044750000000001</v>
      </c>
      <c r="AN59">
        <v>0.995425</v>
      </c>
      <c r="AO59">
        <v>0</v>
      </c>
      <c r="AP59">
        <v>1.9823729999999999</v>
      </c>
      <c r="AQ59">
        <v>0</v>
      </c>
      <c r="AR59">
        <v>23.491354000000001</v>
      </c>
      <c r="AS59">
        <v>32.762445999999997</v>
      </c>
      <c r="AT59">
        <v>17.409648000000001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0.43693599999999999</v>
      </c>
      <c r="BB59">
        <v>1.347048</v>
      </c>
      <c r="BC59">
        <v>129.6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2577.2271770000002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526.72677099999999</v>
      </c>
      <c r="L60">
        <v>597.43441199999995</v>
      </c>
      <c r="M60">
        <v>90.227767</v>
      </c>
      <c r="N60">
        <v>115.66744799999999</v>
      </c>
      <c r="O60">
        <v>121.185605</v>
      </c>
      <c r="P60">
        <v>137.3424</v>
      </c>
      <c r="Q60">
        <v>20.074237</v>
      </c>
      <c r="R60">
        <v>41.415778000000003</v>
      </c>
      <c r="S60">
        <v>25.841443999999999</v>
      </c>
      <c r="T60">
        <v>0</v>
      </c>
      <c r="U60">
        <v>405.03434399999998</v>
      </c>
      <c r="V60">
        <v>17.545007999999999</v>
      </c>
      <c r="W60">
        <v>38.747965999999998</v>
      </c>
      <c r="X60">
        <v>142.67699200000001</v>
      </c>
      <c r="Y60">
        <v>0</v>
      </c>
      <c r="Z60">
        <v>6.3388350000000004</v>
      </c>
      <c r="AA60">
        <v>0</v>
      </c>
      <c r="AB60">
        <v>26.912306000000001</v>
      </c>
      <c r="AC60">
        <v>19.693985000000001</v>
      </c>
      <c r="AD60">
        <v>0</v>
      </c>
      <c r="AE60">
        <v>50.282029000000001</v>
      </c>
      <c r="AF60">
        <v>8.166506</v>
      </c>
      <c r="AG60">
        <v>40.736727999999999</v>
      </c>
      <c r="AH60">
        <v>38.332901999999997</v>
      </c>
      <c r="AI60">
        <v>0</v>
      </c>
      <c r="AJ60">
        <v>0</v>
      </c>
      <c r="AK60">
        <v>54.578451999999999</v>
      </c>
      <c r="AL60">
        <v>76.761441000000005</v>
      </c>
      <c r="AM60">
        <v>16.044750000000001</v>
      </c>
      <c r="AN60">
        <v>0.995425</v>
      </c>
      <c r="AO60">
        <v>0</v>
      </c>
      <c r="AP60">
        <v>0</v>
      </c>
      <c r="AQ60">
        <v>0</v>
      </c>
      <c r="AR60">
        <v>23.491354000000001</v>
      </c>
      <c r="AS60">
        <v>32.762445999999997</v>
      </c>
      <c r="AT60">
        <v>15.475248000000001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0.43693599999999999</v>
      </c>
      <c r="BB60">
        <v>1.347048</v>
      </c>
      <c r="BC60">
        <v>128.63999999999999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2822.3251020000007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526.72677099999999</v>
      </c>
      <c r="L61">
        <v>616.33471699999996</v>
      </c>
      <c r="M61">
        <v>90.227767</v>
      </c>
      <c r="N61">
        <v>115.66744799999999</v>
      </c>
      <c r="O61">
        <v>121.185605</v>
      </c>
      <c r="P61">
        <v>137.3424</v>
      </c>
      <c r="Q61">
        <v>20.074237</v>
      </c>
      <c r="R61">
        <v>41.632446999999999</v>
      </c>
      <c r="S61">
        <v>25.841443999999999</v>
      </c>
      <c r="T61">
        <v>0</v>
      </c>
      <c r="U61">
        <v>405.03434399999998</v>
      </c>
      <c r="V61">
        <v>17.545007999999999</v>
      </c>
      <c r="W61">
        <v>38.747965999999998</v>
      </c>
      <c r="X61">
        <v>142.67699200000001</v>
      </c>
      <c r="Y61">
        <v>0</v>
      </c>
      <c r="Z61">
        <v>12.677671</v>
      </c>
      <c r="AA61">
        <v>0</v>
      </c>
      <c r="AB61">
        <v>26.912306000000001</v>
      </c>
      <c r="AC61">
        <v>19.693985000000001</v>
      </c>
      <c r="AD61">
        <v>0</v>
      </c>
      <c r="AE61">
        <v>50.282029000000001</v>
      </c>
      <c r="AF61">
        <v>8.166506</v>
      </c>
      <c r="AG61">
        <v>40.736727999999999</v>
      </c>
      <c r="AH61">
        <v>38.332901999999997</v>
      </c>
      <c r="AI61">
        <v>0</v>
      </c>
      <c r="AJ61">
        <v>0</v>
      </c>
      <c r="AK61">
        <v>54.578451999999999</v>
      </c>
      <c r="AL61">
        <v>64.623468000000003</v>
      </c>
      <c r="AM61">
        <v>16.044750000000001</v>
      </c>
      <c r="AN61">
        <v>0.995425</v>
      </c>
      <c r="AO61">
        <v>0</v>
      </c>
      <c r="AP61">
        <v>0</v>
      </c>
      <c r="AQ61">
        <v>0</v>
      </c>
      <c r="AR61">
        <v>23.491354000000001</v>
      </c>
      <c r="AS61">
        <v>32.762445999999997</v>
      </c>
      <c r="AT61">
        <v>17.409648000000001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0.43693599999999999</v>
      </c>
      <c r="BB61">
        <v>1.347048</v>
      </c>
      <c r="BC61">
        <v>129.6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2838.537339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526.72677099999999</v>
      </c>
      <c r="L62">
        <v>616.33471699999996</v>
      </c>
      <c r="M62">
        <v>90.227767</v>
      </c>
      <c r="N62">
        <v>115.66744799999999</v>
      </c>
      <c r="O62">
        <v>121.185605</v>
      </c>
      <c r="P62">
        <v>137.3424</v>
      </c>
      <c r="Q62">
        <v>20.074237</v>
      </c>
      <c r="R62">
        <v>41.632446999999999</v>
      </c>
      <c r="S62">
        <v>25.841443999999999</v>
      </c>
      <c r="T62">
        <v>0</v>
      </c>
      <c r="U62">
        <v>405.03434399999998</v>
      </c>
      <c r="V62">
        <v>17.545007999999999</v>
      </c>
      <c r="W62">
        <v>38.747965999999998</v>
      </c>
      <c r="X62">
        <v>142.67699200000001</v>
      </c>
      <c r="Y62">
        <v>0</v>
      </c>
      <c r="Z62">
        <v>12.677671</v>
      </c>
      <c r="AA62">
        <v>0</v>
      </c>
      <c r="AB62">
        <v>26.912306000000001</v>
      </c>
      <c r="AC62">
        <v>19.693985000000001</v>
      </c>
      <c r="AD62">
        <v>0</v>
      </c>
      <c r="AE62">
        <v>50.282029000000001</v>
      </c>
      <c r="AF62">
        <v>8.166506</v>
      </c>
      <c r="AG62">
        <v>40.736727999999999</v>
      </c>
      <c r="AH62">
        <v>38.332901999999997</v>
      </c>
      <c r="AI62">
        <v>0</v>
      </c>
      <c r="AJ62">
        <v>0</v>
      </c>
      <c r="AK62">
        <v>54.578451999999999</v>
      </c>
      <c r="AL62">
        <v>64.623468000000003</v>
      </c>
      <c r="AM62">
        <v>16.044750000000001</v>
      </c>
      <c r="AN62">
        <v>0.995425</v>
      </c>
      <c r="AO62">
        <v>0</v>
      </c>
      <c r="AP62">
        <v>0</v>
      </c>
      <c r="AQ62">
        <v>0</v>
      </c>
      <c r="AR62">
        <v>23.491354000000001</v>
      </c>
      <c r="AS62">
        <v>32.762445999999997</v>
      </c>
      <c r="AT62">
        <v>17.409648000000001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0.47463499999999997</v>
      </c>
      <c r="BA62">
        <v>0.43693599999999999</v>
      </c>
      <c r="BB62">
        <v>1.347048</v>
      </c>
      <c r="BC62">
        <v>131.54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2840.9519740000001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526.72677099999999</v>
      </c>
      <c r="L63">
        <v>616.33471699999996</v>
      </c>
      <c r="M63">
        <v>90.227767</v>
      </c>
      <c r="N63">
        <v>115.66744799999999</v>
      </c>
      <c r="O63">
        <v>121.185605</v>
      </c>
      <c r="P63">
        <v>137.3424</v>
      </c>
      <c r="Q63">
        <v>20.074237</v>
      </c>
      <c r="R63">
        <v>41.632446999999999</v>
      </c>
      <c r="S63">
        <v>25.841443999999999</v>
      </c>
      <c r="T63">
        <v>0</v>
      </c>
      <c r="U63">
        <v>405.03434399999998</v>
      </c>
      <c r="V63">
        <v>17.545007999999999</v>
      </c>
      <c r="W63">
        <v>38.747965999999998</v>
      </c>
      <c r="X63">
        <v>142.67699200000001</v>
      </c>
      <c r="Y63">
        <v>0</v>
      </c>
      <c r="Z63">
        <v>12.677671</v>
      </c>
      <c r="AA63">
        <v>0</v>
      </c>
      <c r="AB63">
        <v>26.912306000000001</v>
      </c>
      <c r="AC63">
        <v>19.693985000000001</v>
      </c>
      <c r="AD63">
        <v>0</v>
      </c>
      <c r="AE63">
        <v>50.282029000000001</v>
      </c>
      <c r="AF63">
        <v>8.166506</v>
      </c>
      <c r="AG63">
        <v>40.736727999999999</v>
      </c>
      <c r="AH63">
        <v>38.332901999999997</v>
      </c>
      <c r="AI63">
        <v>0</v>
      </c>
      <c r="AJ63">
        <v>0</v>
      </c>
      <c r="AK63">
        <v>54.578451999999999</v>
      </c>
      <c r="AL63">
        <v>64.623468000000003</v>
      </c>
      <c r="AM63">
        <v>16.044750000000001</v>
      </c>
      <c r="AN63">
        <v>0.995425</v>
      </c>
      <c r="AO63">
        <v>0</v>
      </c>
      <c r="AP63">
        <v>0</v>
      </c>
      <c r="AQ63">
        <v>0</v>
      </c>
      <c r="AR63">
        <v>23.491354000000001</v>
      </c>
      <c r="AS63">
        <v>32.762445999999997</v>
      </c>
      <c r="AT63">
        <v>17.409648000000001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0.47463499999999997</v>
      </c>
      <c r="BA63">
        <v>0.43693599999999999</v>
      </c>
      <c r="BB63">
        <v>1.347048</v>
      </c>
      <c r="BC63">
        <v>133.47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2842.8819739999999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526.72677099999999</v>
      </c>
      <c r="L64">
        <v>616.33471699999996</v>
      </c>
      <c r="M64">
        <v>90.227767</v>
      </c>
      <c r="N64">
        <v>115.66744799999999</v>
      </c>
      <c r="O64">
        <v>121.185605</v>
      </c>
      <c r="P64">
        <v>137.3424</v>
      </c>
      <c r="Q64">
        <v>20.074237</v>
      </c>
      <c r="R64">
        <v>41.632446999999999</v>
      </c>
      <c r="S64">
        <v>25.841443999999999</v>
      </c>
      <c r="T64">
        <v>0</v>
      </c>
      <c r="U64">
        <v>405.03434399999998</v>
      </c>
      <c r="V64">
        <v>17.545007999999999</v>
      </c>
      <c r="W64">
        <v>38.747965999999998</v>
      </c>
      <c r="X64">
        <v>142.67699200000001</v>
      </c>
      <c r="Y64">
        <v>0</v>
      </c>
      <c r="Z64">
        <v>12.677671</v>
      </c>
      <c r="AA64">
        <v>0</v>
      </c>
      <c r="AB64">
        <v>26.912306000000001</v>
      </c>
      <c r="AC64">
        <v>19.693985000000001</v>
      </c>
      <c r="AD64">
        <v>0</v>
      </c>
      <c r="AE64">
        <v>50.282029000000001</v>
      </c>
      <c r="AF64">
        <v>8.166506</v>
      </c>
      <c r="AG64">
        <v>40.736727999999999</v>
      </c>
      <c r="AH64">
        <v>38.332901999999997</v>
      </c>
      <c r="AI64">
        <v>0</v>
      </c>
      <c r="AJ64">
        <v>0</v>
      </c>
      <c r="AK64">
        <v>54.578451999999999</v>
      </c>
      <c r="AL64">
        <v>64.623468000000003</v>
      </c>
      <c r="AM64">
        <v>16.044750000000001</v>
      </c>
      <c r="AN64">
        <v>0.995425</v>
      </c>
      <c r="AO64">
        <v>0</v>
      </c>
      <c r="AP64">
        <v>0</v>
      </c>
      <c r="AQ64">
        <v>0</v>
      </c>
      <c r="AR64">
        <v>23.491354000000001</v>
      </c>
      <c r="AS64">
        <v>32.762445999999997</v>
      </c>
      <c r="AT64">
        <v>17.409648000000001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1.174722</v>
      </c>
      <c r="BA64">
        <v>0.43693599999999999</v>
      </c>
      <c r="BB64">
        <v>1.347048</v>
      </c>
      <c r="BC64">
        <v>134.44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2844.5520610000003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526.72677099999999</v>
      </c>
      <c r="L65">
        <v>616.33471699999996</v>
      </c>
      <c r="M65">
        <v>90.227767</v>
      </c>
      <c r="N65">
        <v>115.66744799999999</v>
      </c>
      <c r="O65">
        <v>121.185605</v>
      </c>
      <c r="P65">
        <v>137.3424</v>
      </c>
      <c r="Q65">
        <v>20.074237</v>
      </c>
      <c r="R65">
        <v>41.632446999999999</v>
      </c>
      <c r="S65">
        <v>25.841443999999999</v>
      </c>
      <c r="T65">
        <v>0</v>
      </c>
      <c r="U65">
        <v>405.03434399999998</v>
      </c>
      <c r="V65">
        <v>17.545007999999999</v>
      </c>
      <c r="W65">
        <v>39.301316</v>
      </c>
      <c r="X65">
        <v>142.67699200000001</v>
      </c>
      <c r="Y65">
        <v>0</v>
      </c>
      <c r="Z65">
        <v>12.677671</v>
      </c>
      <c r="AA65">
        <v>10.391597000000001</v>
      </c>
      <c r="AB65">
        <v>26.912306000000001</v>
      </c>
      <c r="AC65">
        <v>19.693985000000001</v>
      </c>
      <c r="AD65">
        <v>9.2576999999999998</v>
      </c>
      <c r="AE65">
        <v>50.282029000000001</v>
      </c>
      <c r="AF65">
        <v>8.166506</v>
      </c>
      <c r="AG65">
        <v>40.736727999999999</v>
      </c>
      <c r="AH65">
        <v>38.332901999999997</v>
      </c>
      <c r="AI65">
        <v>0</v>
      </c>
      <c r="AJ65">
        <v>0</v>
      </c>
      <c r="AK65">
        <v>54.578451999999999</v>
      </c>
      <c r="AL65">
        <v>64.623468000000003</v>
      </c>
      <c r="AM65">
        <v>16.044750000000001</v>
      </c>
      <c r="AN65">
        <v>0.97628199999999998</v>
      </c>
      <c r="AO65">
        <v>0</v>
      </c>
      <c r="AP65">
        <v>0</v>
      </c>
      <c r="AQ65">
        <v>0</v>
      </c>
      <c r="AR65">
        <v>32.033664000000002</v>
      </c>
      <c r="AS65">
        <v>32.762445999999997</v>
      </c>
      <c r="AT65">
        <v>17.409648000000001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1.174722</v>
      </c>
      <c r="BA65">
        <v>0.43693599999999999</v>
      </c>
      <c r="BB65">
        <v>1.347048</v>
      </c>
      <c r="BC65">
        <v>130.57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2869.4078750000008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526.72677099999999</v>
      </c>
      <c r="L66">
        <v>616.33471699999996</v>
      </c>
      <c r="M66">
        <v>90.227767</v>
      </c>
      <c r="N66">
        <v>115.66744799999999</v>
      </c>
      <c r="O66">
        <v>121.185605</v>
      </c>
      <c r="P66">
        <v>137.3424</v>
      </c>
      <c r="Q66">
        <v>20.074237</v>
      </c>
      <c r="R66">
        <v>41.632446999999999</v>
      </c>
      <c r="S66">
        <v>25.841443999999999</v>
      </c>
      <c r="T66">
        <v>0</v>
      </c>
      <c r="U66">
        <v>405.03434399999998</v>
      </c>
      <c r="V66">
        <v>17.545007999999999</v>
      </c>
      <c r="W66">
        <v>39.335056999999999</v>
      </c>
      <c r="X66">
        <v>142.67699200000001</v>
      </c>
      <c r="Y66">
        <v>0</v>
      </c>
      <c r="Z66">
        <v>12.677671</v>
      </c>
      <c r="AA66">
        <v>13.524357999999999</v>
      </c>
      <c r="AB66">
        <v>26.912306000000001</v>
      </c>
      <c r="AC66">
        <v>19.693985000000001</v>
      </c>
      <c r="AD66">
        <v>9.2576999999999998</v>
      </c>
      <c r="AE66">
        <v>50.282029000000001</v>
      </c>
      <c r="AF66">
        <v>8.166506</v>
      </c>
      <c r="AG66">
        <v>40.736727999999999</v>
      </c>
      <c r="AH66">
        <v>38.332901999999997</v>
      </c>
      <c r="AI66">
        <v>0</v>
      </c>
      <c r="AJ66">
        <v>0</v>
      </c>
      <c r="AK66">
        <v>54.578451999999999</v>
      </c>
      <c r="AL66">
        <v>64.623468000000003</v>
      </c>
      <c r="AM66">
        <v>16.044750000000001</v>
      </c>
      <c r="AN66">
        <v>0.97628199999999998</v>
      </c>
      <c r="AO66">
        <v>0</v>
      </c>
      <c r="AP66">
        <v>0</v>
      </c>
      <c r="AQ66">
        <v>0</v>
      </c>
      <c r="AR66">
        <v>32.033664000000002</v>
      </c>
      <c r="AS66">
        <v>32.762445999999997</v>
      </c>
      <c r="AT66">
        <v>17.409648000000001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1.423905</v>
      </c>
      <c r="BA66">
        <v>0.43693599999999999</v>
      </c>
      <c r="BB66">
        <v>1.347048</v>
      </c>
      <c r="BC66">
        <v>130.57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2872.8235600000007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526.72677099999999</v>
      </c>
      <c r="L67">
        <v>616.33471699999996</v>
      </c>
      <c r="M67">
        <v>90.227767</v>
      </c>
      <c r="N67">
        <v>115.66744799999999</v>
      </c>
      <c r="O67">
        <v>121.185605</v>
      </c>
      <c r="P67">
        <v>137.3424</v>
      </c>
      <c r="Q67">
        <v>20.074237</v>
      </c>
      <c r="R67">
        <v>41.632446999999999</v>
      </c>
      <c r="S67">
        <v>25.841443999999999</v>
      </c>
      <c r="T67">
        <v>0</v>
      </c>
      <c r="U67">
        <v>405.03434399999998</v>
      </c>
      <c r="V67">
        <v>17.545007999999999</v>
      </c>
      <c r="W67">
        <v>39.335056999999999</v>
      </c>
      <c r="X67">
        <v>142.67699200000001</v>
      </c>
      <c r="Y67">
        <v>0</v>
      </c>
      <c r="Z67">
        <v>12.677671</v>
      </c>
      <c r="AA67">
        <v>13.524357999999999</v>
      </c>
      <c r="AB67">
        <v>26.912306000000001</v>
      </c>
      <c r="AC67">
        <v>9.8469929999999994</v>
      </c>
      <c r="AD67">
        <v>9.2576999999999998</v>
      </c>
      <c r="AE67">
        <v>50.282029000000001</v>
      </c>
      <c r="AF67">
        <v>8.166506</v>
      </c>
      <c r="AG67">
        <v>40.736727999999999</v>
      </c>
      <c r="AH67">
        <v>38.332901999999997</v>
      </c>
      <c r="AI67">
        <v>0</v>
      </c>
      <c r="AJ67">
        <v>0</v>
      </c>
      <c r="AK67">
        <v>54.578451999999999</v>
      </c>
      <c r="AL67">
        <v>64.623468000000003</v>
      </c>
      <c r="AM67">
        <v>16.044750000000001</v>
      </c>
      <c r="AN67">
        <v>0.97628199999999998</v>
      </c>
      <c r="AO67">
        <v>0</v>
      </c>
      <c r="AP67">
        <v>0</v>
      </c>
      <c r="AQ67">
        <v>0</v>
      </c>
      <c r="AR67">
        <v>32.033664000000002</v>
      </c>
      <c r="AS67">
        <v>32.762445999999997</v>
      </c>
      <c r="AT67">
        <v>17.409648000000001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1.423905</v>
      </c>
      <c r="BA67">
        <v>0.43693599999999999</v>
      </c>
      <c r="BB67">
        <v>1.347048</v>
      </c>
      <c r="BC67">
        <v>128.63999999999999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2861.0465680000007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526.72677099999999</v>
      </c>
      <c r="L68">
        <v>616.33471699999996</v>
      </c>
      <c r="M68">
        <v>90.227767</v>
      </c>
      <c r="N68">
        <v>115.66744799999999</v>
      </c>
      <c r="O68">
        <v>121.185605</v>
      </c>
      <c r="P68">
        <v>137.3424</v>
      </c>
      <c r="Q68">
        <v>20.074237</v>
      </c>
      <c r="R68">
        <v>41.632446999999999</v>
      </c>
      <c r="S68">
        <v>25.841443999999999</v>
      </c>
      <c r="T68">
        <v>0</v>
      </c>
      <c r="U68">
        <v>405.03434399999998</v>
      </c>
      <c r="V68">
        <v>17.545007999999999</v>
      </c>
      <c r="W68">
        <v>39.335056999999999</v>
      </c>
      <c r="X68">
        <v>142.67699200000001</v>
      </c>
      <c r="Y68">
        <v>0</v>
      </c>
      <c r="Z68">
        <v>12.677671</v>
      </c>
      <c r="AA68">
        <v>13.524357999999999</v>
      </c>
      <c r="AB68">
        <v>16.393284000000001</v>
      </c>
      <c r="AC68">
        <v>9.8469929999999994</v>
      </c>
      <c r="AD68">
        <v>9.2576999999999998</v>
      </c>
      <c r="AE68">
        <v>50.282029000000001</v>
      </c>
      <c r="AF68">
        <v>8.166506</v>
      </c>
      <c r="AG68">
        <v>40.736727999999999</v>
      </c>
      <c r="AH68">
        <v>38.332901999999997</v>
      </c>
      <c r="AI68">
        <v>0</v>
      </c>
      <c r="AJ68">
        <v>0</v>
      </c>
      <c r="AK68">
        <v>54.578451999999999</v>
      </c>
      <c r="AL68">
        <v>64.623468000000003</v>
      </c>
      <c r="AM68">
        <v>16.044750000000001</v>
      </c>
      <c r="AN68">
        <v>0.97628199999999998</v>
      </c>
      <c r="AO68">
        <v>0</v>
      </c>
      <c r="AP68">
        <v>0</v>
      </c>
      <c r="AQ68">
        <v>0</v>
      </c>
      <c r="AR68">
        <v>32.033664000000002</v>
      </c>
      <c r="AS68">
        <v>32.762445999999997</v>
      </c>
      <c r="AT68">
        <v>17.409648000000001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1.423905</v>
      </c>
      <c r="BA68">
        <v>0.43693599999999999</v>
      </c>
      <c r="BB68">
        <v>1.347048</v>
      </c>
      <c r="BC68">
        <v>127.69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2849.5775460000004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526.72677099999999</v>
      </c>
      <c r="L69">
        <v>616.33471699999996</v>
      </c>
      <c r="M69">
        <v>90.227767</v>
      </c>
      <c r="N69">
        <v>115.66744799999999</v>
      </c>
      <c r="O69">
        <v>121.185605</v>
      </c>
      <c r="P69">
        <v>133.09393700000001</v>
      </c>
      <c r="Q69">
        <v>20.074237</v>
      </c>
      <c r="R69">
        <v>41.632446999999999</v>
      </c>
      <c r="S69">
        <v>25.841443999999999</v>
      </c>
      <c r="T69">
        <v>0</v>
      </c>
      <c r="U69">
        <v>405.03434399999998</v>
      </c>
      <c r="V69">
        <v>17.545007999999999</v>
      </c>
      <c r="W69">
        <v>39.335056999999999</v>
      </c>
      <c r="X69">
        <v>142.67699200000001</v>
      </c>
      <c r="Y69">
        <v>0</v>
      </c>
      <c r="Z69">
        <v>12.677671</v>
      </c>
      <c r="AA69">
        <v>13.524357999999999</v>
      </c>
      <c r="AB69">
        <v>16.393284000000001</v>
      </c>
      <c r="AC69">
        <v>9.8469929999999994</v>
      </c>
      <c r="AD69">
        <v>9.2576999999999998</v>
      </c>
      <c r="AE69">
        <v>50.282029000000001</v>
      </c>
      <c r="AF69">
        <v>8.166506</v>
      </c>
      <c r="AG69">
        <v>40.736727999999999</v>
      </c>
      <c r="AH69">
        <v>38.332901999999997</v>
      </c>
      <c r="AI69">
        <v>0</v>
      </c>
      <c r="AJ69">
        <v>0</v>
      </c>
      <c r="AK69">
        <v>54.578451999999999</v>
      </c>
      <c r="AL69">
        <v>64.623468000000003</v>
      </c>
      <c r="AM69">
        <v>16.044750000000001</v>
      </c>
      <c r="AN69">
        <v>0.97628199999999998</v>
      </c>
      <c r="AO69">
        <v>0</v>
      </c>
      <c r="AP69">
        <v>0</v>
      </c>
      <c r="AQ69">
        <v>0</v>
      </c>
      <c r="AR69">
        <v>32.033664000000002</v>
      </c>
      <c r="AS69">
        <v>32.762445999999997</v>
      </c>
      <c r="AT69">
        <v>17.409648000000001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1.423905</v>
      </c>
      <c r="BA69">
        <v>0.43693599999999999</v>
      </c>
      <c r="BB69">
        <v>1.347048</v>
      </c>
      <c r="BC69">
        <v>120.9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2838.5390830000006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526.72677099999999</v>
      </c>
      <c r="L70">
        <v>616.33471699999996</v>
      </c>
      <c r="M70">
        <v>90.227767</v>
      </c>
      <c r="N70">
        <v>115.66744799999999</v>
      </c>
      <c r="O70">
        <v>121.185605</v>
      </c>
      <c r="P70">
        <v>133.09393700000001</v>
      </c>
      <c r="Q70">
        <v>20.074237</v>
      </c>
      <c r="R70">
        <v>41.632446999999999</v>
      </c>
      <c r="S70">
        <v>25.841443999999999</v>
      </c>
      <c r="T70">
        <v>0</v>
      </c>
      <c r="U70">
        <v>405.03434399999998</v>
      </c>
      <c r="V70">
        <v>17.545007999999999</v>
      </c>
      <c r="W70">
        <v>39.335056999999999</v>
      </c>
      <c r="X70">
        <v>142.67699200000001</v>
      </c>
      <c r="Y70">
        <v>0</v>
      </c>
      <c r="Z70">
        <v>12.677671</v>
      </c>
      <c r="AA70">
        <v>27.125124</v>
      </c>
      <c r="AB70">
        <v>16.393284000000001</v>
      </c>
      <c r="AC70">
        <v>9.8469929999999994</v>
      </c>
      <c r="AD70">
        <v>9.2576999999999998</v>
      </c>
      <c r="AE70">
        <v>50.282029000000001</v>
      </c>
      <c r="AF70">
        <v>8.166506</v>
      </c>
      <c r="AG70">
        <v>40.736727999999999</v>
      </c>
      <c r="AH70">
        <v>38.332901999999997</v>
      </c>
      <c r="AI70">
        <v>0</v>
      </c>
      <c r="AJ70">
        <v>0</v>
      </c>
      <c r="AK70">
        <v>54.578451999999999</v>
      </c>
      <c r="AL70">
        <v>64.623468000000003</v>
      </c>
      <c r="AM70">
        <v>16.044750000000001</v>
      </c>
      <c r="AN70">
        <v>0.97628199999999998</v>
      </c>
      <c r="AO70">
        <v>0</v>
      </c>
      <c r="AP70">
        <v>0</v>
      </c>
      <c r="AQ70">
        <v>0</v>
      </c>
      <c r="AR70">
        <v>32.033664000000002</v>
      </c>
      <c r="AS70">
        <v>32.762445999999997</v>
      </c>
      <c r="AT70">
        <v>17.409648000000001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1.423905</v>
      </c>
      <c r="BA70">
        <v>0.43693599999999999</v>
      </c>
      <c r="BB70">
        <v>1.347048</v>
      </c>
      <c r="BC70">
        <v>114.13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2845.3698490000011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575.086771</v>
      </c>
      <c r="L71">
        <v>510.43598900000001</v>
      </c>
      <c r="M71">
        <v>90.227767</v>
      </c>
      <c r="N71">
        <v>115.66744799999999</v>
      </c>
      <c r="O71">
        <v>121.185605</v>
      </c>
      <c r="P71">
        <v>133.09393700000001</v>
      </c>
      <c r="Q71">
        <v>20.074237</v>
      </c>
      <c r="R71">
        <v>41.632446999999999</v>
      </c>
      <c r="S71">
        <v>25.841443999999999</v>
      </c>
      <c r="T71">
        <v>0</v>
      </c>
      <c r="U71">
        <v>405.03434399999998</v>
      </c>
      <c r="V71">
        <v>17.545007999999999</v>
      </c>
      <c r="W71">
        <v>39.335056999999999</v>
      </c>
      <c r="X71">
        <v>142.67699200000001</v>
      </c>
      <c r="Y71">
        <v>0</v>
      </c>
      <c r="Z71">
        <v>6.3835199999999999</v>
      </c>
      <c r="AA71">
        <v>27.125124</v>
      </c>
      <c r="AB71">
        <v>16.393284000000001</v>
      </c>
      <c r="AC71">
        <v>9.8469929999999994</v>
      </c>
      <c r="AD71">
        <v>18.515401000000001</v>
      </c>
      <c r="AE71">
        <v>50.282029000000001</v>
      </c>
      <c r="AF71">
        <v>8.166506</v>
      </c>
      <c r="AG71">
        <v>40.736727999999999</v>
      </c>
      <c r="AH71">
        <v>38.332901999999997</v>
      </c>
      <c r="AI71">
        <v>0</v>
      </c>
      <c r="AJ71">
        <v>0</v>
      </c>
      <c r="AK71">
        <v>54.578451999999999</v>
      </c>
      <c r="AL71">
        <v>64.623468000000003</v>
      </c>
      <c r="AM71">
        <v>16.044750000000001</v>
      </c>
      <c r="AN71">
        <v>0.97628199999999998</v>
      </c>
      <c r="AO71">
        <v>0</v>
      </c>
      <c r="AP71">
        <v>9.6640689999999996</v>
      </c>
      <c r="AQ71">
        <v>0</v>
      </c>
      <c r="AR71">
        <v>32.033664000000002</v>
      </c>
      <c r="AS71">
        <v>32.762445999999997</v>
      </c>
      <c r="AT71">
        <v>15.475248000000001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1.423905</v>
      </c>
      <c r="BA71">
        <v>0.43693599999999999</v>
      </c>
      <c r="BB71">
        <v>1.347048</v>
      </c>
      <c r="BC71">
        <v>131.54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2815.9343400000012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575.086771</v>
      </c>
      <c r="L72">
        <v>515.27198899999996</v>
      </c>
      <c r="M72">
        <v>90.227767</v>
      </c>
      <c r="N72">
        <v>115.66744799999999</v>
      </c>
      <c r="O72">
        <v>121.185605</v>
      </c>
      <c r="P72">
        <v>133.09393700000001</v>
      </c>
      <c r="Q72">
        <v>20.074237</v>
      </c>
      <c r="R72">
        <v>41.632446999999999</v>
      </c>
      <c r="S72">
        <v>25.841443999999999</v>
      </c>
      <c r="T72">
        <v>0</v>
      </c>
      <c r="U72">
        <v>405.03434399999998</v>
      </c>
      <c r="V72">
        <v>17.545007999999999</v>
      </c>
      <c r="W72">
        <v>39.335056999999999</v>
      </c>
      <c r="X72">
        <v>142.67699200000001</v>
      </c>
      <c r="Y72">
        <v>0</v>
      </c>
      <c r="Z72">
        <v>6.3835199999999999</v>
      </c>
      <c r="AA72">
        <v>27.125124</v>
      </c>
      <c r="AB72">
        <v>16.393284000000001</v>
      </c>
      <c r="AC72">
        <v>9.8469929999999994</v>
      </c>
      <c r="AD72">
        <v>18.515401000000001</v>
      </c>
      <c r="AE72">
        <v>50.282029000000001</v>
      </c>
      <c r="AF72">
        <v>8.166506</v>
      </c>
      <c r="AG72">
        <v>40.736727999999999</v>
      </c>
      <c r="AH72">
        <v>47.341133999999997</v>
      </c>
      <c r="AI72">
        <v>0</v>
      </c>
      <c r="AJ72">
        <v>0</v>
      </c>
      <c r="AK72">
        <v>54.578451999999999</v>
      </c>
      <c r="AL72">
        <v>64.623468000000003</v>
      </c>
      <c r="AM72">
        <v>16.044750000000001</v>
      </c>
      <c r="AN72">
        <v>0.97628199999999998</v>
      </c>
      <c r="AO72">
        <v>0</v>
      </c>
      <c r="AP72">
        <v>9.6640689999999996</v>
      </c>
      <c r="AQ72">
        <v>0</v>
      </c>
      <c r="AR72">
        <v>32.033664000000002</v>
      </c>
      <c r="AS72">
        <v>32.762445999999997</v>
      </c>
      <c r="AT72">
        <v>17.409648000000001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1.423905</v>
      </c>
      <c r="BA72">
        <v>0.53836899999999999</v>
      </c>
      <c r="BB72">
        <v>1.347048</v>
      </c>
      <c r="BC72">
        <v>123.8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2824.0744050000003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623.44677100000001</v>
      </c>
      <c r="L73">
        <v>517.20638899999994</v>
      </c>
      <c r="M73">
        <v>90.227767</v>
      </c>
      <c r="N73">
        <v>115.66744799999999</v>
      </c>
      <c r="O73">
        <v>121.185605</v>
      </c>
      <c r="P73">
        <v>133.09393700000001</v>
      </c>
      <c r="Q73">
        <v>20.074237</v>
      </c>
      <c r="R73">
        <v>41.632446999999999</v>
      </c>
      <c r="S73">
        <v>25.841443999999999</v>
      </c>
      <c r="T73">
        <v>0</v>
      </c>
      <c r="U73">
        <v>405.03434399999998</v>
      </c>
      <c r="V73">
        <v>17.545007999999999</v>
      </c>
      <c r="W73">
        <v>39.335056999999999</v>
      </c>
      <c r="X73">
        <v>142.67699200000001</v>
      </c>
      <c r="Y73">
        <v>0</v>
      </c>
      <c r="Z73">
        <v>6.3835199999999999</v>
      </c>
      <c r="AA73">
        <v>27.125124</v>
      </c>
      <c r="AB73">
        <v>16.393284000000001</v>
      </c>
      <c r="AC73">
        <v>9.8469929999999994</v>
      </c>
      <c r="AD73">
        <v>18.515401000000001</v>
      </c>
      <c r="AE73">
        <v>50.282029000000001</v>
      </c>
      <c r="AF73">
        <v>8.166506</v>
      </c>
      <c r="AG73">
        <v>40.736727999999999</v>
      </c>
      <c r="AH73">
        <v>71.011701000000002</v>
      </c>
      <c r="AI73">
        <v>0</v>
      </c>
      <c r="AJ73">
        <v>0</v>
      </c>
      <c r="AK73">
        <v>54.578451999999999</v>
      </c>
      <c r="AL73">
        <v>64.623468000000003</v>
      </c>
      <c r="AM73">
        <v>16.044750000000001</v>
      </c>
      <c r="AN73">
        <v>0.97628199999999998</v>
      </c>
      <c r="AO73">
        <v>0</v>
      </c>
      <c r="AP73">
        <v>9.1684760000000001</v>
      </c>
      <c r="AQ73">
        <v>0</v>
      </c>
      <c r="AR73">
        <v>32.033664000000002</v>
      </c>
      <c r="AS73">
        <v>32.762445999999997</v>
      </c>
      <c r="AT73">
        <v>17.409648000000001</v>
      </c>
      <c r="AU73">
        <v>0</v>
      </c>
      <c r="AV73">
        <v>0</v>
      </c>
      <c r="AW73">
        <v>0</v>
      </c>
      <c r="AX73">
        <v>0</v>
      </c>
      <c r="AY73">
        <v>1.408539</v>
      </c>
      <c r="AZ73">
        <v>1.762084</v>
      </c>
      <c r="BA73">
        <v>0.80755200000000005</v>
      </c>
      <c r="BB73">
        <v>1.347048</v>
      </c>
      <c r="BC73">
        <v>114.13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2888.4811410000002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623.44677100000001</v>
      </c>
      <c r="L74">
        <v>487.22318899999999</v>
      </c>
      <c r="M74">
        <v>90.227767</v>
      </c>
      <c r="N74">
        <v>115.66744799999999</v>
      </c>
      <c r="O74">
        <v>121.185605</v>
      </c>
      <c r="P74">
        <v>133.09393700000001</v>
      </c>
      <c r="Q74">
        <v>20.074237</v>
      </c>
      <c r="R74">
        <v>41.632446999999999</v>
      </c>
      <c r="S74">
        <v>25.841443999999999</v>
      </c>
      <c r="T74">
        <v>0</v>
      </c>
      <c r="U74">
        <v>405.03434399999998</v>
      </c>
      <c r="V74">
        <v>17.545007999999999</v>
      </c>
      <c r="W74">
        <v>39.335056999999999</v>
      </c>
      <c r="X74">
        <v>142.67699200000001</v>
      </c>
      <c r="Y74">
        <v>0</v>
      </c>
      <c r="Z74">
        <v>6.3835199999999999</v>
      </c>
      <c r="AA74">
        <v>27.125124</v>
      </c>
      <c r="AB74">
        <v>16.393284000000001</v>
      </c>
      <c r="AC74">
        <v>9.8469929999999994</v>
      </c>
      <c r="AD74">
        <v>18.515401000000001</v>
      </c>
      <c r="AE74">
        <v>50.282029000000001</v>
      </c>
      <c r="AF74">
        <v>8.166506</v>
      </c>
      <c r="AG74">
        <v>40.736727999999999</v>
      </c>
      <c r="AH74">
        <v>94.682267999999993</v>
      </c>
      <c r="AI74">
        <v>0</v>
      </c>
      <c r="AJ74">
        <v>0</v>
      </c>
      <c r="AK74">
        <v>54.578451999999999</v>
      </c>
      <c r="AL74">
        <v>64.623468000000003</v>
      </c>
      <c r="AM74">
        <v>16.044750000000001</v>
      </c>
      <c r="AN74">
        <v>0.97628199999999998</v>
      </c>
      <c r="AO74">
        <v>0</v>
      </c>
      <c r="AP74">
        <v>9.1684760000000001</v>
      </c>
      <c r="AQ74">
        <v>0</v>
      </c>
      <c r="AR74">
        <v>32.033664000000002</v>
      </c>
      <c r="AS74">
        <v>32.762445999999997</v>
      </c>
      <c r="AT74">
        <v>17.409648000000001</v>
      </c>
      <c r="AU74">
        <v>0</v>
      </c>
      <c r="AV74">
        <v>0</v>
      </c>
      <c r="AW74">
        <v>0</v>
      </c>
      <c r="AX74">
        <v>0</v>
      </c>
      <c r="AY74">
        <v>1.408539</v>
      </c>
      <c r="AZ74">
        <v>1.762084</v>
      </c>
      <c r="BA74">
        <v>1.0767370000000001</v>
      </c>
      <c r="BB74">
        <v>1.347048</v>
      </c>
      <c r="BC74">
        <v>103.49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2871.797693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623.44677100000001</v>
      </c>
      <c r="L75">
        <v>481.41998899999999</v>
      </c>
      <c r="M75">
        <v>90.227767</v>
      </c>
      <c r="N75">
        <v>115.66744799999999</v>
      </c>
      <c r="O75">
        <v>121.185605</v>
      </c>
      <c r="P75">
        <v>133.09393700000001</v>
      </c>
      <c r="Q75">
        <v>20.074237</v>
      </c>
      <c r="R75">
        <v>41.632446999999999</v>
      </c>
      <c r="S75">
        <v>25.841443999999999</v>
      </c>
      <c r="T75">
        <v>0</v>
      </c>
      <c r="U75">
        <v>405.03434399999998</v>
      </c>
      <c r="V75">
        <v>17.545007999999999</v>
      </c>
      <c r="W75">
        <v>39.335056999999999</v>
      </c>
      <c r="X75">
        <v>142.67699200000001</v>
      </c>
      <c r="Y75">
        <v>0</v>
      </c>
      <c r="Z75">
        <v>6.3835199999999999</v>
      </c>
      <c r="AA75">
        <v>20.630375999999998</v>
      </c>
      <c r="AB75">
        <v>26.994271999999999</v>
      </c>
      <c r="AC75">
        <v>9.8469929999999994</v>
      </c>
      <c r="AD75">
        <v>16.100349000000001</v>
      </c>
      <c r="AE75">
        <v>50.282029000000001</v>
      </c>
      <c r="AF75">
        <v>8.166506</v>
      </c>
      <c r="AG75">
        <v>40.736727999999999</v>
      </c>
      <c r="AH75">
        <v>76.665803999999994</v>
      </c>
      <c r="AI75">
        <v>0</v>
      </c>
      <c r="AJ75">
        <v>0</v>
      </c>
      <c r="AK75">
        <v>54.578451999999999</v>
      </c>
      <c r="AL75">
        <v>64.623468000000003</v>
      </c>
      <c r="AM75">
        <v>16.044750000000001</v>
      </c>
      <c r="AN75">
        <v>0.97628199999999998</v>
      </c>
      <c r="AO75">
        <v>0</v>
      </c>
      <c r="AP75">
        <v>1.48678</v>
      </c>
      <c r="AQ75">
        <v>0</v>
      </c>
      <c r="AR75">
        <v>38.440396999999997</v>
      </c>
      <c r="AS75">
        <v>32.762445999999997</v>
      </c>
      <c r="AT75">
        <v>17.409648000000001</v>
      </c>
      <c r="AU75">
        <v>0</v>
      </c>
      <c r="AV75">
        <v>0</v>
      </c>
      <c r="AW75">
        <v>0</v>
      </c>
      <c r="AX75">
        <v>0</v>
      </c>
      <c r="AY75">
        <v>1.408539</v>
      </c>
      <c r="AZ75">
        <v>1.423905</v>
      </c>
      <c r="BA75">
        <v>0.86997100000000005</v>
      </c>
      <c r="BB75">
        <v>1.347048</v>
      </c>
      <c r="BC75">
        <v>93.08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2837.4393089999999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623.44677100000001</v>
      </c>
      <c r="L76">
        <v>483.35438900000003</v>
      </c>
      <c r="M76">
        <v>90.227767</v>
      </c>
      <c r="N76">
        <v>115.66744799999999</v>
      </c>
      <c r="O76">
        <v>121.185605</v>
      </c>
      <c r="P76">
        <v>133.09393700000001</v>
      </c>
      <c r="Q76">
        <v>20.074237</v>
      </c>
      <c r="R76">
        <v>41.632446999999999</v>
      </c>
      <c r="S76">
        <v>25.841443999999999</v>
      </c>
      <c r="T76">
        <v>0</v>
      </c>
      <c r="U76">
        <v>405.03434399999998</v>
      </c>
      <c r="V76">
        <v>17.545007999999999</v>
      </c>
      <c r="W76">
        <v>39.335056999999999</v>
      </c>
      <c r="X76">
        <v>142.67699200000001</v>
      </c>
      <c r="Y76">
        <v>0</v>
      </c>
      <c r="Z76">
        <v>6.3835199999999999</v>
      </c>
      <c r="AA76">
        <v>20.630375999999998</v>
      </c>
      <c r="AB76">
        <v>26.994271999999999</v>
      </c>
      <c r="AC76">
        <v>9.8469929999999994</v>
      </c>
      <c r="AD76">
        <v>16.100349000000001</v>
      </c>
      <c r="AE76">
        <v>50.282029000000001</v>
      </c>
      <c r="AF76">
        <v>8.166506</v>
      </c>
      <c r="AG76">
        <v>40.736727999999999</v>
      </c>
      <c r="AH76">
        <v>76.665803999999994</v>
      </c>
      <c r="AI76">
        <v>0</v>
      </c>
      <c r="AJ76">
        <v>0</v>
      </c>
      <c r="AK76">
        <v>54.578451999999999</v>
      </c>
      <c r="AL76">
        <v>64.623468000000003</v>
      </c>
      <c r="AM76">
        <v>16.044750000000001</v>
      </c>
      <c r="AN76">
        <v>0.97628199999999998</v>
      </c>
      <c r="AO76">
        <v>0</v>
      </c>
      <c r="AP76">
        <v>1.48678</v>
      </c>
      <c r="AQ76">
        <v>8.5358560000000008</v>
      </c>
      <c r="AR76">
        <v>38.440396999999997</v>
      </c>
      <c r="AS76">
        <v>32.762445999999997</v>
      </c>
      <c r="AT76">
        <v>17.409648000000001</v>
      </c>
      <c r="AU76">
        <v>0</v>
      </c>
      <c r="AV76">
        <v>0</v>
      </c>
      <c r="AW76">
        <v>0</v>
      </c>
      <c r="AX76">
        <v>0</v>
      </c>
      <c r="AY76">
        <v>1.408539</v>
      </c>
      <c r="AZ76">
        <v>1.423905</v>
      </c>
      <c r="BA76">
        <v>0.86997100000000005</v>
      </c>
      <c r="BB76">
        <v>1.347048</v>
      </c>
      <c r="BC76">
        <v>81.239999999999995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2836.0695649999998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623.44677100000001</v>
      </c>
      <c r="L77">
        <v>529.779989</v>
      </c>
      <c r="M77">
        <v>90.227767</v>
      </c>
      <c r="N77">
        <v>115.66744799999999</v>
      </c>
      <c r="O77">
        <v>121.185605</v>
      </c>
      <c r="P77">
        <v>133.09393700000001</v>
      </c>
      <c r="Q77">
        <v>20.074237</v>
      </c>
      <c r="R77">
        <v>41.632446999999999</v>
      </c>
      <c r="S77">
        <v>25.841443999999999</v>
      </c>
      <c r="T77">
        <v>0</v>
      </c>
      <c r="U77">
        <v>405.03434399999998</v>
      </c>
      <c r="V77">
        <v>17.545007999999999</v>
      </c>
      <c r="W77">
        <v>39.335056999999999</v>
      </c>
      <c r="X77">
        <v>142.67699200000001</v>
      </c>
      <c r="Y77">
        <v>0</v>
      </c>
      <c r="Z77">
        <v>6.3835199999999999</v>
      </c>
      <c r="AA77">
        <v>40.765622999999998</v>
      </c>
      <c r="AB77">
        <v>26.994271999999999</v>
      </c>
      <c r="AC77">
        <v>19.693985000000001</v>
      </c>
      <c r="AD77">
        <v>27.773101</v>
      </c>
      <c r="AE77">
        <v>50.282029000000001</v>
      </c>
      <c r="AF77">
        <v>8.166506</v>
      </c>
      <c r="AG77">
        <v>40.736727999999999</v>
      </c>
      <c r="AH77">
        <v>94.682267999999993</v>
      </c>
      <c r="AI77">
        <v>3.2381760000000002</v>
      </c>
      <c r="AJ77">
        <v>0</v>
      </c>
      <c r="AK77">
        <v>54.578451999999999</v>
      </c>
      <c r="AL77">
        <v>64.623468000000003</v>
      </c>
      <c r="AM77">
        <v>16.044750000000001</v>
      </c>
      <c r="AN77">
        <v>0.97628199999999998</v>
      </c>
      <c r="AO77">
        <v>0</v>
      </c>
      <c r="AP77">
        <v>1.48678</v>
      </c>
      <c r="AQ77">
        <v>17.527828</v>
      </c>
      <c r="AR77">
        <v>35.237029999999997</v>
      </c>
      <c r="AS77">
        <v>32.762445999999997</v>
      </c>
      <c r="AT77">
        <v>17.409648000000001</v>
      </c>
      <c r="AU77">
        <v>0</v>
      </c>
      <c r="AV77">
        <v>0</v>
      </c>
      <c r="AW77">
        <v>0</v>
      </c>
      <c r="AX77">
        <v>0</v>
      </c>
      <c r="AY77">
        <v>1.408539</v>
      </c>
      <c r="AZ77">
        <v>1.762084</v>
      </c>
      <c r="BA77">
        <v>1.0767370000000001</v>
      </c>
      <c r="BB77">
        <v>1.347048</v>
      </c>
      <c r="BC77">
        <v>76.41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2946.9083459999993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623.44677100000001</v>
      </c>
      <c r="L78">
        <v>505.59998899999999</v>
      </c>
      <c r="M78">
        <v>90.227767</v>
      </c>
      <c r="N78">
        <v>115.66744799999999</v>
      </c>
      <c r="O78">
        <v>121.185605</v>
      </c>
      <c r="P78">
        <v>133.09393700000001</v>
      </c>
      <c r="Q78">
        <v>20.074237</v>
      </c>
      <c r="R78">
        <v>41.632446999999999</v>
      </c>
      <c r="S78">
        <v>25.841443999999999</v>
      </c>
      <c r="T78">
        <v>0</v>
      </c>
      <c r="U78">
        <v>405.03434399999998</v>
      </c>
      <c r="V78">
        <v>17.545007999999999</v>
      </c>
      <c r="W78">
        <v>39.335056999999999</v>
      </c>
      <c r="X78">
        <v>142.67699200000001</v>
      </c>
      <c r="Y78">
        <v>0</v>
      </c>
      <c r="Z78">
        <v>12.76704</v>
      </c>
      <c r="AA78">
        <v>40.765622999999998</v>
      </c>
      <c r="AB78">
        <v>40.491408999999997</v>
      </c>
      <c r="AC78">
        <v>29.570779000000002</v>
      </c>
      <c r="AD78">
        <v>37.116669000000002</v>
      </c>
      <c r="AE78">
        <v>50.282029000000001</v>
      </c>
      <c r="AF78">
        <v>8.166506</v>
      </c>
      <c r="AG78">
        <v>40.736727999999999</v>
      </c>
      <c r="AH78">
        <v>131.098525</v>
      </c>
      <c r="AI78">
        <v>9.066891</v>
      </c>
      <c r="AJ78">
        <v>0</v>
      </c>
      <c r="AK78">
        <v>54.578451999999999</v>
      </c>
      <c r="AL78">
        <v>64.623468000000003</v>
      </c>
      <c r="AM78">
        <v>16.044750000000001</v>
      </c>
      <c r="AN78">
        <v>0.97628199999999998</v>
      </c>
      <c r="AO78">
        <v>0</v>
      </c>
      <c r="AP78">
        <v>1.48678</v>
      </c>
      <c r="AQ78">
        <v>17.071712999999999</v>
      </c>
      <c r="AR78">
        <v>35.237029999999997</v>
      </c>
      <c r="AS78">
        <v>32.762445999999997</v>
      </c>
      <c r="AT78">
        <v>17.409648000000001</v>
      </c>
      <c r="AU78">
        <v>0</v>
      </c>
      <c r="AV78">
        <v>0</v>
      </c>
      <c r="AW78">
        <v>0</v>
      </c>
      <c r="AX78">
        <v>0</v>
      </c>
      <c r="AY78">
        <v>1.408539</v>
      </c>
      <c r="AZ78">
        <v>2.3494440000000001</v>
      </c>
      <c r="BA78">
        <v>1.4902660000000001</v>
      </c>
      <c r="BB78">
        <v>1.347048</v>
      </c>
      <c r="BC78">
        <v>67.7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2995.9091109999999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623.44677100000001</v>
      </c>
      <c r="L79">
        <v>573.36250900000005</v>
      </c>
      <c r="M79">
        <v>90.227767</v>
      </c>
      <c r="N79">
        <v>115.66744799999999</v>
      </c>
      <c r="O79">
        <v>121.185605</v>
      </c>
      <c r="P79">
        <v>133.09393700000001</v>
      </c>
      <c r="Q79">
        <v>20.074237</v>
      </c>
      <c r="R79">
        <v>41.632446999999999</v>
      </c>
      <c r="S79">
        <v>25.841443999999999</v>
      </c>
      <c r="T79">
        <v>0</v>
      </c>
      <c r="U79">
        <v>405.03434399999998</v>
      </c>
      <c r="V79">
        <v>17.545007999999999</v>
      </c>
      <c r="W79">
        <v>39.335056999999999</v>
      </c>
      <c r="X79">
        <v>142.67699200000001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40.736727999999999</v>
      </c>
      <c r="AH79">
        <v>142.023402</v>
      </c>
      <c r="AI79">
        <v>50.645060000000001</v>
      </c>
      <c r="AJ79">
        <v>0</v>
      </c>
      <c r="AK79">
        <v>54.578451999999999</v>
      </c>
      <c r="AL79">
        <v>64.623468000000003</v>
      </c>
      <c r="AM79">
        <v>16.044750000000001</v>
      </c>
      <c r="AN79">
        <v>0.97628199999999998</v>
      </c>
      <c r="AO79">
        <v>0</v>
      </c>
      <c r="AP79">
        <v>1.48678</v>
      </c>
      <c r="AQ79">
        <v>25.607569000000002</v>
      </c>
      <c r="AR79">
        <v>35.237029999999997</v>
      </c>
      <c r="AS79">
        <v>32.762445999999997</v>
      </c>
      <c r="AT79">
        <v>17.409648000000001</v>
      </c>
      <c r="AU79">
        <v>0</v>
      </c>
      <c r="AV79">
        <v>0</v>
      </c>
      <c r="AW79">
        <v>0</v>
      </c>
      <c r="AX79">
        <v>0</v>
      </c>
      <c r="AY79">
        <v>1.4405520000000001</v>
      </c>
      <c r="AZ79">
        <v>2.3494440000000001</v>
      </c>
      <c r="BA79">
        <v>1.5916980000000001</v>
      </c>
      <c r="BB79">
        <v>1.347048</v>
      </c>
      <c r="BC79">
        <v>70.61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3134.3022179999998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623.44677100000001</v>
      </c>
      <c r="L80">
        <v>616.33471699999996</v>
      </c>
      <c r="M80">
        <v>90.227767</v>
      </c>
      <c r="N80">
        <v>115.66744799999999</v>
      </c>
      <c r="O80">
        <v>121.185605</v>
      </c>
      <c r="P80">
        <v>133.09393700000001</v>
      </c>
      <c r="Q80">
        <v>20.074237</v>
      </c>
      <c r="R80">
        <v>41.632446999999999</v>
      </c>
      <c r="S80">
        <v>25.841443999999999</v>
      </c>
      <c r="T80">
        <v>0</v>
      </c>
      <c r="U80">
        <v>405.03434399999998</v>
      </c>
      <c r="V80">
        <v>17.545007999999999</v>
      </c>
      <c r="W80">
        <v>39.335056999999999</v>
      </c>
      <c r="X80">
        <v>142.67699200000001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40.736727999999999</v>
      </c>
      <c r="AH80">
        <v>142.023402</v>
      </c>
      <c r="AI80">
        <v>50.645060000000001</v>
      </c>
      <c r="AJ80">
        <v>0</v>
      </c>
      <c r="AK80">
        <v>54.578451999999999</v>
      </c>
      <c r="AL80">
        <v>64.623468000000003</v>
      </c>
      <c r="AM80">
        <v>16.044750000000001</v>
      </c>
      <c r="AN80">
        <v>0.97628199999999998</v>
      </c>
      <c r="AO80">
        <v>0</v>
      </c>
      <c r="AP80">
        <v>1.48678</v>
      </c>
      <c r="AQ80">
        <v>25.607569000000002</v>
      </c>
      <c r="AR80">
        <v>38.440396999999997</v>
      </c>
      <c r="AS80">
        <v>32.762445999999997</v>
      </c>
      <c r="AT80">
        <v>17.409648000000001</v>
      </c>
      <c r="AU80">
        <v>0</v>
      </c>
      <c r="AV80">
        <v>0</v>
      </c>
      <c r="AW80">
        <v>0</v>
      </c>
      <c r="AX80">
        <v>0</v>
      </c>
      <c r="AY80">
        <v>1.4405520000000001</v>
      </c>
      <c r="AZ80">
        <v>2.3494440000000001</v>
      </c>
      <c r="BA80">
        <v>1.5916980000000001</v>
      </c>
      <c r="BB80">
        <v>1.347048</v>
      </c>
      <c r="BC80">
        <v>66.739999999999995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3176.6077929999997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665.52660300000002</v>
      </c>
      <c r="L81">
        <v>616.33471699999996</v>
      </c>
      <c r="M81">
        <v>90.227767</v>
      </c>
      <c r="N81">
        <v>115.66744799999999</v>
      </c>
      <c r="O81">
        <v>121.185605</v>
      </c>
      <c r="P81">
        <v>133.09393700000001</v>
      </c>
      <c r="Q81">
        <v>20.074237</v>
      </c>
      <c r="R81">
        <v>41.632446999999999</v>
      </c>
      <c r="S81">
        <v>25.841443999999999</v>
      </c>
      <c r="T81">
        <v>0</v>
      </c>
      <c r="U81">
        <v>405.03434399999998</v>
      </c>
      <c r="V81">
        <v>17.545007999999999</v>
      </c>
      <c r="W81">
        <v>39.335056999999999</v>
      </c>
      <c r="X81">
        <v>142.67699200000001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40.736727999999999</v>
      </c>
      <c r="AH81">
        <v>142.023402</v>
      </c>
      <c r="AI81">
        <v>67.354044999999999</v>
      </c>
      <c r="AJ81">
        <v>0</v>
      </c>
      <c r="AK81">
        <v>54.578451999999999</v>
      </c>
      <c r="AL81">
        <v>64.623468000000003</v>
      </c>
      <c r="AM81">
        <v>16.044750000000001</v>
      </c>
      <c r="AN81">
        <v>0.97628199999999998</v>
      </c>
      <c r="AO81">
        <v>0</v>
      </c>
      <c r="AP81">
        <v>1.48678</v>
      </c>
      <c r="AQ81">
        <v>25.607569000000002</v>
      </c>
      <c r="AR81">
        <v>38.440396999999997</v>
      </c>
      <c r="AS81">
        <v>32.762445999999997</v>
      </c>
      <c r="AT81">
        <v>17.409648000000001</v>
      </c>
      <c r="AU81">
        <v>0</v>
      </c>
      <c r="AV81">
        <v>0</v>
      </c>
      <c r="AW81">
        <v>0</v>
      </c>
      <c r="AX81">
        <v>0</v>
      </c>
      <c r="AY81">
        <v>1.4405520000000001</v>
      </c>
      <c r="AZ81">
        <v>2.3494440000000001</v>
      </c>
      <c r="BA81">
        <v>1.5916980000000001</v>
      </c>
      <c r="BB81">
        <v>1.347048</v>
      </c>
      <c r="BC81">
        <v>88.78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3257.4366099999997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665.67444599999999</v>
      </c>
      <c r="L82">
        <v>616.33471699999996</v>
      </c>
      <c r="M82">
        <v>90.227767</v>
      </c>
      <c r="N82">
        <v>115.66744799999999</v>
      </c>
      <c r="O82">
        <v>121.185605</v>
      </c>
      <c r="P82">
        <v>133.09393700000001</v>
      </c>
      <c r="Q82">
        <v>20.074237</v>
      </c>
      <c r="R82">
        <v>41.632446999999999</v>
      </c>
      <c r="S82">
        <v>25.841443999999999</v>
      </c>
      <c r="T82">
        <v>0</v>
      </c>
      <c r="U82">
        <v>405.03434399999998</v>
      </c>
      <c r="V82">
        <v>17.545007999999999</v>
      </c>
      <c r="W82">
        <v>39.335056999999999</v>
      </c>
      <c r="X82">
        <v>142.67699200000001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40.736727999999999</v>
      </c>
      <c r="AH82">
        <v>142.023402</v>
      </c>
      <c r="AI82">
        <v>67.354044999999999</v>
      </c>
      <c r="AJ82">
        <v>0</v>
      </c>
      <c r="AK82">
        <v>54.578451999999999</v>
      </c>
      <c r="AL82">
        <v>64.623468000000003</v>
      </c>
      <c r="AM82">
        <v>16.044750000000001</v>
      </c>
      <c r="AN82">
        <v>0.97628199999999998</v>
      </c>
      <c r="AO82">
        <v>0</v>
      </c>
      <c r="AP82">
        <v>1.48678</v>
      </c>
      <c r="AQ82">
        <v>25.607569000000002</v>
      </c>
      <c r="AR82">
        <v>35.237029999999997</v>
      </c>
      <c r="AS82">
        <v>32.762445999999997</v>
      </c>
      <c r="AT82">
        <v>17.409600000000001</v>
      </c>
      <c r="AU82">
        <v>0</v>
      </c>
      <c r="AV82">
        <v>0</v>
      </c>
      <c r="AW82">
        <v>0</v>
      </c>
      <c r="AX82">
        <v>0</v>
      </c>
      <c r="AY82">
        <v>1.4405520000000001</v>
      </c>
      <c r="AZ82">
        <v>2.3494440000000001</v>
      </c>
      <c r="BA82">
        <v>1.5916980000000001</v>
      </c>
      <c r="BB82">
        <v>1.347048</v>
      </c>
      <c r="BC82">
        <v>88.79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3254.3910380000002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665.67444599999999</v>
      </c>
      <c r="L83">
        <v>616.33471699999996</v>
      </c>
      <c r="M83">
        <v>90.227767</v>
      </c>
      <c r="N83">
        <v>115.66744799999999</v>
      </c>
      <c r="O83">
        <v>121.185605</v>
      </c>
      <c r="P83">
        <v>133.09393700000001</v>
      </c>
      <c r="Q83">
        <v>20.074237</v>
      </c>
      <c r="R83">
        <v>41.632446999999999</v>
      </c>
      <c r="S83">
        <v>25.841443999999999</v>
      </c>
      <c r="T83">
        <v>0</v>
      </c>
      <c r="U83">
        <v>405.03434399999998</v>
      </c>
      <c r="V83">
        <v>17.545007999999999</v>
      </c>
      <c r="W83">
        <v>39.335056999999999</v>
      </c>
      <c r="X83">
        <v>142.67699200000001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40.736727999999999</v>
      </c>
      <c r="AH83">
        <v>142.023402</v>
      </c>
      <c r="AI83">
        <v>67.354044999999999</v>
      </c>
      <c r="AJ83">
        <v>0</v>
      </c>
      <c r="AK83">
        <v>54.578451999999999</v>
      </c>
      <c r="AL83">
        <v>64.623468000000003</v>
      </c>
      <c r="AM83">
        <v>16.044750000000001</v>
      </c>
      <c r="AN83">
        <v>0.97628199999999998</v>
      </c>
      <c r="AO83">
        <v>0</v>
      </c>
      <c r="AP83">
        <v>1.48678</v>
      </c>
      <c r="AQ83">
        <v>25.607569000000002</v>
      </c>
      <c r="AR83">
        <v>35.237029999999997</v>
      </c>
      <c r="AS83">
        <v>32.762445999999997</v>
      </c>
      <c r="AT83">
        <v>17.409648000000001</v>
      </c>
      <c r="AU83">
        <v>0</v>
      </c>
      <c r="AV83">
        <v>0</v>
      </c>
      <c r="AW83">
        <v>0</v>
      </c>
      <c r="AX83">
        <v>0</v>
      </c>
      <c r="AY83">
        <v>1.4405520000000001</v>
      </c>
      <c r="AZ83">
        <v>2.3494440000000001</v>
      </c>
      <c r="BA83">
        <v>1.5916980000000001</v>
      </c>
      <c r="BB83">
        <v>1.347048</v>
      </c>
      <c r="BC83">
        <v>95.75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3261.3510860000001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665.67444599999999</v>
      </c>
      <c r="L84">
        <v>616.33471699999996</v>
      </c>
      <c r="M84">
        <v>90.227767</v>
      </c>
      <c r="N84">
        <v>115.66744799999999</v>
      </c>
      <c r="O84">
        <v>121.185605</v>
      </c>
      <c r="P84">
        <v>133.09393700000001</v>
      </c>
      <c r="Q84">
        <v>20.074237</v>
      </c>
      <c r="R84">
        <v>41.632446999999999</v>
      </c>
      <c r="S84">
        <v>25.841443999999999</v>
      </c>
      <c r="T84">
        <v>0</v>
      </c>
      <c r="U84">
        <v>405.03434399999998</v>
      </c>
      <c r="V84">
        <v>17.545007999999999</v>
      </c>
      <c r="W84">
        <v>39.335056999999999</v>
      </c>
      <c r="X84">
        <v>142.67699200000001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40.736727999999999</v>
      </c>
      <c r="AH84">
        <v>142.023402</v>
      </c>
      <c r="AI84">
        <v>50.645060000000001</v>
      </c>
      <c r="AJ84">
        <v>0</v>
      </c>
      <c r="AK84">
        <v>54.578451999999999</v>
      </c>
      <c r="AL84">
        <v>64.623468000000003</v>
      </c>
      <c r="AM84">
        <v>16.044750000000001</v>
      </c>
      <c r="AN84">
        <v>0.97628199999999998</v>
      </c>
      <c r="AO84">
        <v>0</v>
      </c>
      <c r="AP84">
        <v>1.48678</v>
      </c>
      <c r="AQ84">
        <v>25.607569000000002</v>
      </c>
      <c r="AR84">
        <v>35.237029999999997</v>
      </c>
      <c r="AS84">
        <v>32.762445999999997</v>
      </c>
      <c r="AT84">
        <v>19.344000000000001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1.5916980000000001</v>
      </c>
      <c r="BB84">
        <v>1.347048</v>
      </c>
      <c r="BC84">
        <v>95.75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3246.5764530000001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665.67444599999999</v>
      </c>
      <c r="L85">
        <v>616.33471699999996</v>
      </c>
      <c r="M85">
        <v>90.227767</v>
      </c>
      <c r="N85">
        <v>115.66744799999999</v>
      </c>
      <c r="O85">
        <v>121.185605</v>
      </c>
      <c r="P85">
        <v>133.09393700000001</v>
      </c>
      <c r="Q85">
        <v>20.074237</v>
      </c>
      <c r="R85">
        <v>41.632446999999999</v>
      </c>
      <c r="S85">
        <v>25.841443999999999</v>
      </c>
      <c r="T85">
        <v>0</v>
      </c>
      <c r="U85">
        <v>400.42079999999999</v>
      </c>
      <c r="V85">
        <v>17.545007999999999</v>
      </c>
      <c r="W85">
        <v>38.160876000000002</v>
      </c>
      <c r="X85">
        <v>142.67699200000001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40.736727999999999</v>
      </c>
      <c r="AH85">
        <v>142.023402</v>
      </c>
      <c r="AI85">
        <v>10.362159999999999</v>
      </c>
      <c r="AJ85">
        <v>0</v>
      </c>
      <c r="AK85">
        <v>54.578451999999999</v>
      </c>
      <c r="AL85">
        <v>64.623468000000003</v>
      </c>
      <c r="AM85">
        <v>16.044750000000001</v>
      </c>
      <c r="AN85">
        <v>0.95713899999999996</v>
      </c>
      <c r="AO85">
        <v>0</v>
      </c>
      <c r="AP85">
        <v>1.48678</v>
      </c>
      <c r="AQ85">
        <v>25.607569000000002</v>
      </c>
      <c r="AR85">
        <v>34.169241999999997</v>
      </c>
      <c r="AS85">
        <v>32.762445999999997</v>
      </c>
      <c r="AT85">
        <v>19.344000000000001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1.5916980000000001</v>
      </c>
      <c r="BB85">
        <v>1.347048</v>
      </c>
      <c r="BC85">
        <v>95.75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3199.418897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665.67444599999999</v>
      </c>
      <c r="L86">
        <v>616.33471699999996</v>
      </c>
      <c r="M86">
        <v>90.227767</v>
      </c>
      <c r="N86">
        <v>115.66744799999999</v>
      </c>
      <c r="O86">
        <v>121.185605</v>
      </c>
      <c r="P86">
        <v>133.09393700000001</v>
      </c>
      <c r="Q86">
        <v>20.074237</v>
      </c>
      <c r="R86">
        <v>41.632446999999999</v>
      </c>
      <c r="S86">
        <v>25.841443999999999</v>
      </c>
      <c r="T86">
        <v>0</v>
      </c>
      <c r="U86">
        <v>400.42079999999999</v>
      </c>
      <c r="V86">
        <v>17.545007999999999</v>
      </c>
      <c r="W86">
        <v>38.160876000000002</v>
      </c>
      <c r="X86">
        <v>142.67699200000001</v>
      </c>
      <c r="Y86">
        <v>0</v>
      </c>
      <c r="Z86">
        <v>3.1917599999999999</v>
      </c>
      <c r="AA86">
        <v>40.765622999999998</v>
      </c>
      <c r="AB86">
        <v>40.491408999999997</v>
      </c>
      <c r="AC86">
        <v>29.570779000000002</v>
      </c>
      <c r="AD86">
        <v>37.116669000000002</v>
      </c>
      <c r="AE86">
        <v>50.282029000000001</v>
      </c>
      <c r="AF86">
        <v>8.166506</v>
      </c>
      <c r="AG86">
        <v>40.736727999999999</v>
      </c>
      <c r="AH86">
        <v>100.623869</v>
      </c>
      <c r="AI86">
        <v>3.2381760000000002</v>
      </c>
      <c r="AJ86">
        <v>0</v>
      </c>
      <c r="AK86">
        <v>54.578451999999999</v>
      </c>
      <c r="AL86">
        <v>64.623468000000003</v>
      </c>
      <c r="AM86">
        <v>16.044750000000001</v>
      </c>
      <c r="AN86">
        <v>0.95713899999999996</v>
      </c>
      <c r="AO86">
        <v>0</v>
      </c>
      <c r="AP86">
        <v>1.48678</v>
      </c>
      <c r="AQ86">
        <v>25.607569000000002</v>
      </c>
      <c r="AR86">
        <v>34.169241999999997</v>
      </c>
      <c r="AS86">
        <v>32.762445999999997</v>
      </c>
      <c r="AT86">
        <v>19.344000000000001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2.3494440000000001</v>
      </c>
      <c r="BA86">
        <v>1.1430579999999999</v>
      </c>
      <c r="BB86">
        <v>1.347048</v>
      </c>
      <c r="BC86">
        <v>95.75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3134.2912070000002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665.67444599999999</v>
      </c>
      <c r="L87">
        <v>616.33471699999996</v>
      </c>
      <c r="M87">
        <v>90.227767</v>
      </c>
      <c r="N87">
        <v>115.66744799999999</v>
      </c>
      <c r="O87">
        <v>121.185605</v>
      </c>
      <c r="P87">
        <v>133.09393700000001</v>
      </c>
      <c r="Q87">
        <v>20.074237</v>
      </c>
      <c r="R87">
        <v>41.632446999999999</v>
      </c>
      <c r="S87">
        <v>25.841443999999999</v>
      </c>
      <c r="T87">
        <v>0</v>
      </c>
      <c r="U87">
        <v>400.42079999999999</v>
      </c>
      <c r="V87">
        <v>17.545007999999999</v>
      </c>
      <c r="W87">
        <v>38.160876000000002</v>
      </c>
      <c r="X87">
        <v>142.67699200000001</v>
      </c>
      <c r="Y87">
        <v>0</v>
      </c>
      <c r="Z87">
        <v>3.1917599999999999</v>
      </c>
      <c r="AA87">
        <v>40.765622999999998</v>
      </c>
      <c r="AB87">
        <v>40.491408999999997</v>
      </c>
      <c r="AC87">
        <v>29.570779000000002</v>
      </c>
      <c r="AD87">
        <v>37.116669000000002</v>
      </c>
      <c r="AE87">
        <v>50.282029000000001</v>
      </c>
      <c r="AF87">
        <v>8.166506</v>
      </c>
      <c r="AG87">
        <v>40.736727999999999</v>
      </c>
      <c r="AH87">
        <v>100.623869</v>
      </c>
      <c r="AI87">
        <v>3.2381760000000002</v>
      </c>
      <c r="AJ87">
        <v>0</v>
      </c>
      <c r="AK87">
        <v>54.578451999999999</v>
      </c>
      <c r="AL87">
        <v>64.623468000000003</v>
      </c>
      <c r="AM87">
        <v>16.044750000000001</v>
      </c>
      <c r="AN87">
        <v>0.95713899999999996</v>
      </c>
      <c r="AO87">
        <v>0</v>
      </c>
      <c r="AP87">
        <v>1.48678</v>
      </c>
      <c r="AQ87">
        <v>25.607569000000002</v>
      </c>
      <c r="AR87">
        <v>34.169241999999997</v>
      </c>
      <c r="AS87">
        <v>32.762445999999997</v>
      </c>
      <c r="AT87">
        <v>19.344000000000001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2.3494440000000001</v>
      </c>
      <c r="BA87">
        <v>1.1430579999999999</v>
      </c>
      <c r="BB87">
        <v>1.347048</v>
      </c>
      <c r="BC87">
        <v>92.5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3131.0412070000002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665.67444599999999</v>
      </c>
      <c r="L88">
        <v>616.33471699999996</v>
      </c>
      <c r="M88">
        <v>90.227767</v>
      </c>
      <c r="N88">
        <v>115.66744799999999</v>
      </c>
      <c r="O88">
        <v>121.185605</v>
      </c>
      <c r="P88">
        <v>133.09393700000001</v>
      </c>
      <c r="Q88">
        <v>20.074237</v>
      </c>
      <c r="R88">
        <v>41.632446999999999</v>
      </c>
      <c r="S88">
        <v>25.841443999999999</v>
      </c>
      <c r="T88">
        <v>0</v>
      </c>
      <c r="U88">
        <v>400.42079999999999</v>
      </c>
      <c r="V88">
        <v>17.545007999999999</v>
      </c>
      <c r="W88">
        <v>38.160876000000002</v>
      </c>
      <c r="X88">
        <v>142.67699200000001</v>
      </c>
      <c r="Y88">
        <v>0</v>
      </c>
      <c r="Z88">
        <v>3.1917599999999999</v>
      </c>
      <c r="AA88">
        <v>40.765622999999998</v>
      </c>
      <c r="AB88">
        <v>40.491408999999997</v>
      </c>
      <c r="AC88">
        <v>29.570779000000002</v>
      </c>
      <c r="AD88">
        <v>37.116669000000002</v>
      </c>
      <c r="AE88">
        <v>50.282029000000001</v>
      </c>
      <c r="AF88">
        <v>8.166506</v>
      </c>
      <c r="AG88">
        <v>40.736727999999999</v>
      </c>
      <c r="AH88">
        <v>100.623869</v>
      </c>
      <c r="AI88">
        <v>3.2381760000000002</v>
      </c>
      <c r="AJ88">
        <v>0</v>
      </c>
      <c r="AK88">
        <v>54.578451999999999</v>
      </c>
      <c r="AL88">
        <v>64.623468000000003</v>
      </c>
      <c r="AM88">
        <v>16.044750000000001</v>
      </c>
      <c r="AN88">
        <v>0.95713899999999996</v>
      </c>
      <c r="AO88">
        <v>0</v>
      </c>
      <c r="AP88">
        <v>1.48678</v>
      </c>
      <c r="AQ88">
        <v>25.607569000000002</v>
      </c>
      <c r="AR88">
        <v>34.169241999999997</v>
      </c>
      <c r="AS88">
        <v>32.762445999999997</v>
      </c>
      <c r="AT88">
        <v>19.344000000000001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2.3494440000000001</v>
      </c>
      <c r="BA88">
        <v>1.1430579999999999</v>
      </c>
      <c r="BB88">
        <v>1.347048</v>
      </c>
      <c r="BC88">
        <v>92.5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3131.0412070000002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665.67444599999999</v>
      </c>
      <c r="L89">
        <v>616.33471699999996</v>
      </c>
      <c r="M89">
        <v>90.227767</v>
      </c>
      <c r="N89">
        <v>115.66744799999999</v>
      </c>
      <c r="O89">
        <v>121.185605</v>
      </c>
      <c r="P89">
        <v>133.09393700000001</v>
      </c>
      <c r="Q89">
        <v>20.074237</v>
      </c>
      <c r="R89">
        <v>41.632446999999999</v>
      </c>
      <c r="S89">
        <v>25.841443999999999</v>
      </c>
      <c r="T89">
        <v>0</v>
      </c>
      <c r="U89">
        <v>378.65879999999999</v>
      </c>
      <c r="V89">
        <v>17.545007999999999</v>
      </c>
      <c r="W89">
        <v>38.160876000000002</v>
      </c>
      <c r="X89">
        <v>142.67699200000001</v>
      </c>
      <c r="Y89">
        <v>0</v>
      </c>
      <c r="Z89">
        <v>3.1917599999999999</v>
      </c>
      <c r="AA89">
        <v>40.765622999999998</v>
      </c>
      <c r="AB89">
        <v>40.491408999999997</v>
      </c>
      <c r="AC89">
        <v>29.570779000000002</v>
      </c>
      <c r="AD89">
        <v>37.116669000000002</v>
      </c>
      <c r="AE89">
        <v>50.282029000000001</v>
      </c>
      <c r="AF89">
        <v>8.166506</v>
      </c>
      <c r="AG89">
        <v>40.736727999999999</v>
      </c>
      <c r="AH89">
        <v>100.623869</v>
      </c>
      <c r="AI89">
        <v>3.2381760000000002</v>
      </c>
      <c r="AJ89">
        <v>0</v>
      </c>
      <c r="AK89">
        <v>54.578451999999999</v>
      </c>
      <c r="AL89">
        <v>64.623468000000003</v>
      </c>
      <c r="AM89">
        <v>16.044750000000001</v>
      </c>
      <c r="AN89">
        <v>0.95713899999999996</v>
      </c>
      <c r="AO89">
        <v>0</v>
      </c>
      <c r="AP89">
        <v>1.48678</v>
      </c>
      <c r="AQ89">
        <v>25.607569000000002</v>
      </c>
      <c r="AR89">
        <v>34.169241999999997</v>
      </c>
      <c r="AS89">
        <v>32.762445999999997</v>
      </c>
      <c r="AT89">
        <v>19.344000000000001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2.3494440000000001</v>
      </c>
      <c r="BA89">
        <v>1.1430579999999999</v>
      </c>
      <c r="BB89">
        <v>1.347048</v>
      </c>
      <c r="BC89">
        <v>92.5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3109.2792070000005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665.67444599999999</v>
      </c>
      <c r="L90">
        <v>616.33471699999996</v>
      </c>
      <c r="M90">
        <v>90.227767</v>
      </c>
      <c r="N90">
        <v>115.66744799999999</v>
      </c>
      <c r="O90">
        <v>121.185605</v>
      </c>
      <c r="P90">
        <v>133.09393700000001</v>
      </c>
      <c r="Q90">
        <v>20.074237</v>
      </c>
      <c r="R90">
        <v>41.632446999999999</v>
      </c>
      <c r="S90">
        <v>25.841443999999999</v>
      </c>
      <c r="T90">
        <v>0</v>
      </c>
      <c r="U90">
        <v>359.07299999999998</v>
      </c>
      <c r="V90">
        <v>17.545007999999999</v>
      </c>
      <c r="W90">
        <v>38.160876000000002</v>
      </c>
      <c r="X90">
        <v>142.67699200000001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16.333012</v>
      </c>
      <c r="AG90">
        <v>40.736727999999999</v>
      </c>
      <c r="AH90">
        <v>142.023402</v>
      </c>
      <c r="AI90">
        <v>3.2381760000000002</v>
      </c>
      <c r="AJ90">
        <v>0</v>
      </c>
      <c r="AK90">
        <v>54.578451999999999</v>
      </c>
      <c r="AL90">
        <v>64.623468000000003</v>
      </c>
      <c r="AM90">
        <v>16.044750000000001</v>
      </c>
      <c r="AN90">
        <v>0.95713899999999996</v>
      </c>
      <c r="AO90">
        <v>0</v>
      </c>
      <c r="AP90">
        <v>1.48678</v>
      </c>
      <c r="AQ90">
        <v>25.607569000000002</v>
      </c>
      <c r="AR90">
        <v>34.169241999999997</v>
      </c>
      <c r="AS90">
        <v>32.762445999999997</v>
      </c>
      <c r="AT90">
        <v>19.24728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92.5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3155.4681250000003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665.67444599999999</v>
      </c>
      <c r="L91">
        <v>616.33471699999996</v>
      </c>
      <c r="M91">
        <v>90.227767</v>
      </c>
      <c r="N91">
        <v>115.66744799999999</v>
      </c>
      <c r="O91">
        <v>121.185605</v>
      </c>
      <c r="P91">
        <v>133.09393700000001</v>
      </c>
      <c r="Q91">
        <v>20.074237</v>
      </c>
      <c r="R91">
        <v>41.632446999999999</v>
      </c>
      <c r="S91">
        <v>25.841443999999999</v>
      </c>
      <c r="T91">
        <v>0</v>
      </c>
      <c r="U91">
        <v>337.52861999999999</v>
      </c>
      <c r="V91">
        <v>17.545007999999999</v>
      </c>
      <c r="W91">
        <v>38.160876000000002</v>
      </c>
      <c r="X91">
        <v>142.67699200000001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16.333012</v>
      </c>
      <c r="AG91">
        <v>40.736727999999999</v>
      </c>
      <c r="AH91">
        <v>142.023402</v>
      </c>
      <c r="AI91">
        <v>3.2381760000000002</v>
      </c>
      <c r="AJ91">
        <v>0</v>
      </c>
      <c r="AK91">
        <v>54.578451999999999</v>
      </c>
      <c r="AL91">
        <v>64.623468000000003</v>
      </c>
      <c r="AM91">
        <v>16.044750000000001</v>
      </c>
      <c r="AN91">
        <v>0.95713899999999996</v>
      </c>
      <c r="AO91">
        <v>0</v>
      </c>
      <c r="AP91">
        <v>0.49559300000000001</v>
      </c>
      <c r="AQ91">
        <v>25.607569000000002</v>
      </c>
      <c r="AR91">
        <v>35.237029999999997</v>
      </c>
      <c r="AS91">
        <v>32.762445999999997</v>
      </c>
      <c r="AT91">
        <v>19.344000000000001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92.5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3134.0970659999998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665.67444599999999</v>
      </c>
      <c r="L92">
        <v>616.33471699999996</v>
      </c>
      <c r="M92">
        <v>90.227767</v>
      </c>
      <c r="N92">
        <v>115.66744799999999</v>
      </c>
      <c r="O92">
        <v>121.185605</v>
      </c>
      <c r="P92">
        <v>133.09393700000001</v>
      </c>
      <c r="Q92">
        <v>20.074237</v>
      </c>
      <c r="R92">
        <v>41.632446999999999</v>
      </c>
      <c r="S92">
        <v>25.841443999999999</v>
      </c>
      <c r="T92">
        <v>0</v>
      </c>
      <c r="U92">
        <v>337.52861999999999</v>
      </c>
      <c r="V92">
        <v>17.545007999999999</v>
      </c>
      <c r="W92">
        <v>38.160876000000002</v>
      </c>
      <c r="X92">
        <v>142.67699200000001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16.333012</v>
      </c>
      <c r="AG92">
        <v>40.736727999999999</v>
      </c>
      <c r="AH92">
        <v>142.023402</v>
      </c>
      <c r="AI92">
        <v>3.2381760000000002</v>
      </c>
      <c r="AJ92">
        <v>0</v>
      </c>
      <c r="AK92">
        <v>54.578451999999999</v>
      </c>
      <c r="AL92">
        <v>64.623468000000003</v>
      </c>
      <c r="AM92">
        <v>16.044750000000001</v>
      </c>
      <c r="AN92">
        <v>0.95713899999999996</v>
      </c>
      <c r="AO92">
        <v>0</v>
      </c>
      <c r="AP92">
        <v>0.49559300000000001</v>
      </c>
      <c r="AQ92">
        <v>25.607569000000002</v>
      </c>
      <c r="AR92">
        <v>35.237029999999997</v>
      </c>
      <c r="AS92">
        <v>32.762445999999997</v>
      </c>
      <c r="AT92">
        <v>17.960903999999999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92.5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3132.7139699999998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665.67444599999999</v>
      </c>
      <c r="L93">
        <v>616.33471699999996</v>
      </c>
      <c r="M93">
        <v>90.227767</v>
      </c>
      <c r="N93">
        <v>115.66744799999999</v>
      </c>
      <c r="O93">
        <v>121.185605</v>
      </c>
      <c r="P93">
        <v>133.09393700000001</v>
      </c>
      <c r="Q93">
        <v>20.074237</v>
      </c>
      <c r="R93">
        <v>41.632446999999999</v>
      </c>
      <c r="S93">
        <v>25.841443999999999</v>
      </c>
      <c r="T93">
        <v>0</v>
      </c>
      <c r="U93">
        <v>337.52861999999999</v>
      </c>
      <c r="V93">
        <v>17.545007999999999</v>
      </c>
      <c r="W93">
        <v>38.160876000000002</v>
      </c>
      <c r="X93">
        <v>142.67699200000001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16.333012</v>
      </c>
      <c r="AG93">
        <v>40.736727999999999</v>
      </c>
      <c r="AH93">
        <v>142.023402</v>
      </c>
      <c r="AI93">
        <v>0</v>
      </c>
      <c r="AJ93">
        <v>0</v>
      </c>
      <c r="AK93">
        <v>54.578451999999999</v>
      </c>
      <c r="AL93">
        <v>64.623468000000003</v>
      </c>
      <c r="AM93">
        <v>16.044750000000001</v>
      </c>
      <c r="AN93">
        <v>0.95713899999999996</v>
      </c>
      <c r="AO93">
        <v>0</v>
      </c>
      <c r="AP93">
        <v>0.49559300000000001</v>
      </c>
      <c r="AQ93">
        <v>25.607569000000002</v>
      </c>
      <c r="AR93">
        <v>35.237029999999997</v>
      </c>
      <c r="AS93">
        <v>32.762445999999997</v>
      </c>
      <c r="AT93">
        <v>19.344000000000001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92.5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3130.85889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665.67444599999999</v>
      </c>
      <c r="L94">
        <v>616.33471699999996</v>
      </c>
      <c r="M94">
        <v>90.227767</v>
      </c>
      <c r="N94">
        <v>115.66744799999999</v>
      </c>
      <c r="O94">
        <v>121.185605</v>
      </c>
      <c r="P94">
        <v>133.09393700000001</v>
      </c>
      <c r="Q94">
        <v>20.074237</v>
      </c>
      <c r="R94">
        <v>41.632446999999999</v>
      </c>
      <c r="S94">
        <v>25.841443999999999</v>
      </c>
      <c r="T94">
        <v>0</v>
      </c>
      <c r="U94">
        <v>337.52861999999999</v>
      </c>
      <c r="V94">
        <v>17.545007999999999</v>
      </c>
      <c r="W94">
        <v>38.160876000000002</v>
      </c>
      <c r="X94">
        <v>142.67699200000001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16.333012</v>
      </c>
      <c r="AG94">
        <v>40.736727999999999</v>
      </c>
      <c r="AH94">
        <v>142.023402</v>
      </c>
      <c r="AI94">
        <v>0</v>
      </c>
      <c r="AJ94">
        <v>0</v>
      </c>
      <c r="AK94">
        <v>54.578451999999999</v>
      </c>
      <c r="AL94">
        <v>64.623468000000003</v>
      </c>
      <c r="AM94">
        <v>16.044750000000001</v>
      </c>
      <c r="AN94">
        <v>0.95713899999999996</v>
      </c>
      <c r="AO94">
        <v>0</v>
      </c>
      <c r="AP94">
        <v>0.49559300000000001</v>
      </c>
      <c r="AQ94">
        <v>25.607569000000002</v>
      </c>
      <c r="AR94">
        <v>35.237029999999997</v>
      </c>
      <c r="AS94">
        <v>32.762445999999997</v>
      </c>
      <c r="AT94">
        <v>19.344000000000001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1.5916980000000001</v>
      </c>
      <c r="BB94">
        <v>1.347048</v>
      </c>
      <c r="BC94">
        <v>92.5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3130.85889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665.67444599999999</v>
      </c>
      <c r="L95">
        <v>616.33471699999996</v>
      </c>
      <c r="M95">
        <v>90.227767</v>
      </c>
      <c r="N95">
        <v>115.66744799999999</v>
      </c>
      <c r="O95">
        <v>121.185605</v>
      </c>
      <c r="P95">
        <v>133.09393700000001</v>
      </c>
      <c r="Q95">
        <v>20.074237</v>
      </c>
      <c r="R95">
        <v>41.632446999999999</v>
      </c>
      <c r="S95">
        <v>25.841443999999999</v>
      </c>
      <c r="T95">
        <v>0</v>
      </c>
      <c r="U95">
        <v>337.52861999999999</v>
      </c>
      <c r="V95">
        <v>17.545007999999999</v>
      </c>
      <c r="W95">
        <v>38.160876000000002</v>
      </c>
      <c r="X95">
        <v>142.67699200000001</v>
      </c>
      <c r="Y95">
        <v>0</v>
      </c>
      <c r="Z95">
        <v>1.06392</v>
      </c>
      <c r="AA95">
        <v>40.765622999999998</v>
      </c>
      <c r="AB95">
        <v>40.491408999999997</v>
      </c>
      <c r="AC95">
        <v>29.570779000000002</v>
      </c>
      <c r="AD95">
        <v>27.773101</v>
      </c>
      <c r="AE95">
        <v>50.282029000000001</v>
      </c>
      <c r="AF95">
        <v>8.166506</v>
      </c>
      <c r="AG95">
        <v>40.736727999999999</v>
      </c>
      <c r="AH95">
        <v>118.06533899999999</v>
      </c>
      <c r="AI95">
        <v>0</v>
      </c>
      <c r="AJ95">
        <v>0</v>
      </c>
      <c r="AK95">
        <v>54.578451999999999</v>
      </c>
      <c r="AL95">
        <v>64.623468000000003</v>
      </c>
      <c r="AM95">
        <v>16.044750000000001</v>
      </c>
      <c r="AN95">
        <v>0.95713899999999996</v>
      </c>
      <c r="AO95">
        <v>0</v>
      </c>
      <c r="AP95">
        <v>0.49559300000000001</v>
      </c>
      <c r="AQ95">
        <v>25.607569000000002</v>
      </c>
      <c r="AR95">
        <v>35.237029999999997</v>
      </c>
      <c r="AS95">
        <v>32.762445999999997</v>
      </c>
      <c r="AT95">
        <v>18.676632000000001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2.3494440000000001</v>
      </c>
      <c r="BA95">
        <v>1.3420190000000001</v>
      </c>
      <c r="BB95">
        <v>1.347048</v>
      </c>
      <c r="BC95">
        <v>92.5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3070.4891070000008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665.67444599999999</v>
      </c>
      <c r="L96">
        <v>616.33471699999996</v>
      </c>
      <c r="M96">
        <v>90.227767</v>
      </c>
      <c r="N96">
        <v>115.66744799999999</v>
      </c>
      <c r="O96">
        <v>121.185605</v>
      </c>
      <c r="P96">
        <v>133.09393700000001</v>
      </c>
      <c r="Q96">
        <v>20.074237</v>
      </c>
      <c r="R96">
        <v>41.632446999999999</v>
      </c>
      <c r="S96">
        <v>25.841443999999999</v>
      </c>
      <c r="T96">
        <v>0</v>
      </c>
      <c r="U96">
        <v>337.52861999999999</v>
      </c>
      <c r="V96">
        <v>17.545007999999999</v>
      </c>
      <c r="W96">
        <v>38.160876000000002</v>
      </c>
      <c r="X96">
        <v>142.67699200000001</v>
      </c>
      <c r="Y96">
        <v>0</v>
      </c>
      <c r="Z96">
        <v>1.06392</v>
      </c>
      <c r="AA96">
        <v>40.765622999999998</v>
      </c>
      <c r="AB96">
        <v>40.491408999999997</v>
      </c>
      <c r="AC96">
        <v>29.570779000000002</v>
      </c>
      <c r="AD96">
        <v>18.515401000000001</v>
      </c>
      <c r="AE96">
        <v>50.282029000000001</v>
      </c>
      <c r="AF96">
        <v>8.166506</v>
      </c>
      <c r="AG96">
        <v>40.736727999999999</v>
      </c>
      <c r="AH96">
        <v>94.682267999999993</v>
      </c>
      <c r="AI96">
        <v>0</v>
      </c>
      <c r="AJ96">
        <v>0</v>
      </c>
      <c r="AK96">
        <v>54.578451999999999</v>
      </c>
      <c r="AL96">
        <v>64.623468000000003</v>
      </c>
      <c r="AM96">
        <v>16.044750000000001</v>
      </c>
      <c r="AN96">
        <v>0.95713899999999996</v>
      </c>
      <c r="AO96">
        <v>0</v>
      </c>
      <c r="AP96">
        <v>0.49559300000000001</v>
      </c>
      <c r="AQ96">
        <v>25.607569000000002</v>
      </c>
      <c r="AR96">
        <v>35.237029999999997</v>
      </c>
      <c r="AS96">
        <v>32.762445999999997</v>
      </c>
      <c r="AT96">
        <v>17.786808000000001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2.3494440000000001</v>
      </c>
      <c r="BA96">
        <v>1.0767370000000001</v>
      </c>
      <c r="BB96">
        <v>1.347048</v>
      </c>
      <c r="BC96">
        <v>92.5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3036.6932299999999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665.67444599999999</v>
      </c>
      <c r="L97">
        <v>616.33471699999996</v>
      </c>
      <c r="M97">
        <v>90.227767</v>
      </c>
      <c r="N97">
        <v>115.66744799999999</v>
      </c>
      <c r="O97">
        <v>121.185605</v>
      </c>
      <c r="P97">
        <v>133.09393700000001</v>
      </c>
      <c r="Q97">
        <v>20.074237</v>
      </c>
      <c r="R97">
        <v>41.632446999999999</v>
      </c>
      <c r="S97">
        <v>25.841443999999999</v>
      </c>
      <c r="T97">
        <v>0</v>
      </c>
      <c r="U97">
        <v>337.52861999999999</v>
      </c>
      <c r="V97">
        <v>17.545007999999999</v>
      </c>
      <c r="W97">
        <v>38.160876000000002</v>
      </c>
      <c r="X97">
        <v>142.67699200000001</v>
      </c>
      <c r="Y97">
        <v>0</v>
      </c>
      <c r="Z97">
        <v>1.06392</v>
      </c>
      <c r="AA97">
        <v>40.765622999999998</v>
      </c>
      <c r="AB97">
        <v>40.491408999999997</v>
      </c>
      <c r="AC97">
        <v>29.570779000000002</v>
      </c>
      <c r="AD97">
        <v>9.2576999999999998</v>
      </c>
      <c r="AE97">
        <v>50.282029000000001</v>
      </c>
      <c r="AF97">
        <v>8.166506</v>
      </c>
      <c r="AG97">
        <v>40.736727999999999</v>
      </c>
      <c r="AH97">
        <v>57.499352999999999</v>
      </c>
      <c r="AI97">
        <v>0</v>
      </c>
      <c r="AJ97">
        <v>0</v>
      </c>
      <c r="AK97">
        <v>54.578451999999999</v>
      </c>
      <c r="AL97">
        <v>64.623468000000003</v>
      </c>
      <c r="AM97">
        <v>16.044750000000001</v>
      </c>
      <c r="AN97">
        <v>0.95713899999999996</v>
      </c>
      <c r="AO97">
        <v>0</v>
      </c>
      <c r="AP97">
        <v>9.1684760000000001</v>
      </c>
      <c r="AQ97">
        <v>25.607569000000002</v>
      </c>
      <c r="AR97">
        <v>38.440396999999997</v>
      </c>
      <c r="AS97">
        <v>32.762445999999997</v>
      </c>
      <c r="AT97">
        <v>17.409648000000001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2.3494440000000001</v>
      </c>
      <c r="BA97">
        <v>0.65540600000000004</v>
      </c>
      <c r="BB97">
        <v>1.347048</v>
      </c>
      <c r="BC97">
        <v>92.5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3001.3303729999998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665.67444599999999</v>
      </c>
      <c r="L98">
        <v>616.33471699999996</v>
      </c>
      <c r="M98">
        <v>90.227767</v>
      </c>
      <c r="N98">
        <v>115.66744799999999</v>
      </c>
      <c r="O98">
        <v>121.185605</v>
      </c>
      <c r="P98">
        <v>133.09393700000001</v>
      </c>
      <c r="Q98">
        <v>20.074237</v>
      </c>
      <c r="R98">
        <v>41.632446999999999</v>
      </c>
      <c r="S98">
        <v>25.841443999999999</v>
      </c>
      <c r="T98">
        <v>0</v>
      </c>
      <c r="U98">
        <v>337.52861999999999</v>
      </c>
      <c r="V98">
        <v>17.545007999999999</v>
      </c>
      <c r="W98">
        <v>38.160876000000002</v>
      </c>
      <c r="X98">
        <v>142.67699200000001</v>
      </c>
      <c r="Y98">
        <v>0</v>
      </c>
      <c r="Z98">
        <v>1.06392</v>
      </c>
      <c r="AA98">
        <v>40.765622999999998</v>
      </c>
      <c r="AB98">
        <v>40.491408999999997</v>
      </c>
      <c r="AC98">
        <v>29.570779000000002</v>
      </c>
      <c r="AD98">
        <v>9.2576999999999998</v>
      </c>
      <c r="AE98">
        <v>50.282029000000001</v>
      </c>
      <c r="AF98">
        <v>8.166506</v>
      </c>
      <c r="AG98">
        <v>40.736727999999999</v>
      </c>
      <c r="AH98">
        <v>57.499352999999999</v>
      </c>
      <c r="AI98">
        <v>0</v>
      </c>
      <c r="AJ98">
        <v>0</v>
      </c>
      <c r="AK98">
        <v>54.578451999999999</v>
      </c>
      <c r="AL98">
        <v>64.623468000000003</v>
      </c>
      <c r="AM98">
        <v>16.044750000000001</v>
      </c>
      <c r="AN98">
        <v>0.95713899999999996</v>
      </c>
      <c r="AO98">
        <v>0</v>
      </c>
      <c r="AP98">
        <v>9.1684760000000001</v>
      </c>
      <c r="AQ98">
        <v>25.607569000000002</v>
      </c>
      <c r="AR98">
        <v>38.440396999999997</v>
      </c>
      <c r="AS98">
        <v>32.762445999999997</v>
      </c>
      <c r="AT98">
        <v>17.409648000000001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2.3494440000000001</v>
      </c>
      <c r="BA98">
        <v>0.65540600000000004</v>
      </c>
      <c r="BB98">
        <v>1.347048</v>
      </c>
      <c r="BC98">
        <v>92.5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3001.3303729999998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4.1187436000000001E-2</v>
      </c>
      <c r="E99">
        <f t="shared" si="2"/>
        <v>0</v>
      </c>
      <c r="F99">
        <f t="shared" si="2"/>
        <v>0</v>
      </c>
      <c r="G99">
        <f t="shared" si="2"/>
        <v>5.6759901500000001E-2</v>
      </c>
      <c r="H99">
        <f t="shared" si="2"/>
        <v>0</v>
      </c>
      <c r="I99">
        <f t="shared" si="2"/>
        <v>0</v>
      </c>
      <c r="J99">
        <f t="shared" si="2"/>
        <v>7.1296457250000014E-2</v>
      </c>
      <c r="K99">
        <f t="shared" si="2"/>
        <v>12.224986028999995</v>
      </c>
      <c r="L99">
        <f t="shared" si="2"/>
        <v>10.678121647249995</v>
      </c>
      <c r="M99">
        <f t="shared" si="2"/>
        <v>2.1658189492500051</v>
      </c>
      <c r="N99">
        <f t="shared" si="2"/>
        <v>2.7760187520000028</v>
      </c>
      <c r="O99">
        <f t="shared" si="2"/>
        <v>2.9084545200000016</v>
      </c>
      <c r="P99">
        <f t="shared" si="2"/>
        <v>3.2643541274999932</v>
      </c>
      <c r="Q99">
        <f t="shared" si="2"/>
        <v>0.38131897075000026</v>
      </c>
      <c r="R99">
        <f t="shared" si="2"/>
        <v>0.8424720852499995</v>
      </c>
      <c r="S99">
        <f t="shared" si="2"/>
        <v>0.48777500349999947</v>
      </c>
      <c r="T99">
        <f t="shared" si="2"/>
        <v>0</v>
      </c>
      <c r="U99">
        <f t="shared" si="2"/>
        <v>9.5631150419999891</v>
      </c>
      <c r="V99">
        <f t="shared" si="2"/>
        <v>0.38504041525000049</v>
      </c>
      <c r="W99">
        <f t="shared" si="2"/>
        <v>0.88406771574999821</v>
      </c>
      <c r="X99">
        <f t="shared" si="2"/>
        <v>3.1253688810000027</v>
      </c>
      <c r="Y99">
        <f t="shared" si="2"/>
        <v>0</v>
      </c>
      <c r="Z99">
        <f t="shared" si="2"/>
        <v>0.20878365875000016</v>
      </c>
      <c r="AA99">
        <f t="shared" si="2"/>
        <v>0.49664726750000021</v>
      </c>
      <c r="AB99">
        <f t="shared" si="2"/>
        <v>0.77012911150000074</v>
      </c>
      <c r="AC99">
        <f t="shared" si="2"/>
        <v>0.55174449700000083</v>
      </c>
      <c r="AD99">
        <f t="shared" si="2"/>
        <v>0.31623364450000008</v>
      </c>
      <c r="AE99">
        <f t="shared" si="2"/>
        <v>1.2067686959999995</v>
      </c>
      <c r="AF99">
        <f t="shared" si="2"/>
        <v>0.17814436000000031</v>
      </c>
      <c r="AG99">
        <f t="shared" si="2"/>
        <v>0.97768147199999877</v>
      </c>
      <c r="AH99">
        <f t="shared" si="2"/>
        <v>1.5069622122499995</v>
      </c>
      <c r="AI99">
        <f t="shared" si="2"/>
        <v>0.18149972174999993</v>
      </c>
      <c r="AJ99">
        <f t="shared" si="2"/>
        <v>0</v>
      </c>
      <c r="AK99">
        <f t="shared" si="2"/>
        <v>1.3098828480000004</v>
      </c>
      <c r="AL99">
        <f t="shared" si="2"/>
        <v>1.6551475012499974</v>
      </c>
      <c r="AM99">
        <f t="shared" si="2"/>
        <v>0.38507400000000042</v>
      </c>
      <c r="AN99">
        <f t="shared" si="2"/>
        <v>2.3488196999999968E-2</v>
      </c>
      <c r="AO99">
        <f t="shared" si="2"/>
        <v>0</v>
      </c>
      <c r="AP99">
        <f t="shared" si="2"/>
        <v>4.5656530750000056E-2</v>
      </c>
      <c r="AQ99">
        <f t="shared" si="2"/>
        <v>0.25105843375000009</v>
      </c>
      <c r="AR99">
        <f t="shared" si="2"/>
        <v>0.8024432829999989</v>
      </c>
      <c r="AS99">
        <f t="shared" si="2"/>
        <v>0.78793683000000092</v>
      </c>
      <c r="AT99">
        <f t="shared" si="2"/>
        <v>0.41342544100000012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3.3900975000000007E-2</v>
      </c>
      <c r="AZ99">
        <f t="shared" si="2"/>
        <v>2.3724342250000013E-2</v>
      </c>
      <c r="BA99">
        <f t="shared" si="2"/>
        <v>1.707954825E-2</v>
      </c>
      <c r="BB99">
        <f t="shared" si="2"/>
        <v>3.2329152000000014E-2</v>
      </c>
      <c r="BC99">
        <f t="shared" si="2"/>
        <v>1.9032949999999988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63.935192656750012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3.39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</v>
      </c>
      <c r="N3">
        <v>272.02</v>
      </c>
      <c r="O3">
        <v>101.31</v>
      </c>
      <c r="P3">
        <v>5.45</v>
      </c>
      <c r="Q3">
        <v>38.07</v>
      </c>
      <c r="R3" s="93">
        <v>0</v>
      </c>
      <c r="S3" s="93">
        <v>0</v>
      </c>
      <c r="T3" s="93">
        <v>0</v>
      </c>
      <c r="U3">
        <v>5.77</v>
      </c>
      <c r="V3">
        <v>0</v>
      </c>
      <c r="W3">
        <v>6.04</v>
      </c>
      <c r="X3">
        <v>94.57</v>
      </c>
      <c r="Y3">
        <v>31.52</v>
      </c>
      <c r="Z3">
        <v>31.54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16.88</v>
      </c>
      <c r="AH3">
        <v>40.98</v>
      </c>
      <c r="AI3">
        <v>40.98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3.39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</v>
      </c>
      <c r="N4">
        <v>272.02</v>
      </c>
      <c r="O4">
        <v>101.31</v>
      </c>
      <c r="P4">
        <v>5.45</v>
      </c>
      <c r="Q4">
        <v>37.479999999999997</v>
      </c>
      <c r="R4" s="93">
        <v>0</v>
      </c>
      <c r="S4" s="93">
        <v>0</v>
      </c>
      <c r="T4" s="93">
        <v>0</v>
      </c>
      <c r="U4">
        <v>5.77</v>
      </c>
      <c r="V4">
        <v>0</v>
      </c>
      <c r="W4">
        <v>6.04</v>
      </c>
      <c r="X4">
        <v>94.79</v>
      </c>
      <c r="Y4">
        <v>31.6</v>
      </c>
      <c r="Z4">
        <v>31.6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16.63</v>
      </c>
      <c r="AH4">
        <v>41.97</v>
      </c>
      <c r="AI4">
        <v>41.97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3.39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</v>
      </c>
      <c r="N5">
        <v>272.02</v>
      </c>
      <c r="O5">
        <v>101.31</v>
      </c>
      <c r="P5">
        <v>5.45</v>
      </c>
      <c r="Q5">
        <v>38.21</v>
      </c>
      <c r="R5" s="93">
        <v>0</v>
      </c>
      <c r="S5" s="93">
        <v>0</v>
      </c>
      <c r="T5" s="93">
        <v>0</v>
      </c>
      <c r="U5">
        <v>5.77</v>
      </c>
      <c r="V5">
        <v>0</v>
      </c>
      <c r="W5">
        <v>6.04</v>
      </c>
      <c r="X5">
        <v>95.19</v>
      </c>
      <c r="Y5">
        <v>31.73</v>
      </c>
      <c r="Z5">
        <v>31.73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16.18</v>
      </c>
      <c r="AH5">
        <v>47.74</v>
      </c>
      <c r="AI5">
        <v>47.74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3.39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</v>
      </c>
      <c r="N6">
        <v>272.02</v>
      </c>
      <c r="O6">
        <v>101.31</v>
      </c>
      <c r="P6">
        <v>5.45</v>
      </c>
      <c r="Q6">
        <v>37.64</v>
      </c>
      <c r="R6" s="93">
        <v>0</v>
      </c>
      <c r="S6" s="93">
        <v>0</v>
      </c>
      <c r="T6" s="93">
        <v>0</v>
      </c>
      <c r="U6">
        <v>5.77</v>
      </c>
      <c r="V6">
        <v>0</v>
      </c>
      <c r="W6">
        <v>6.04</v>
      </c>
      <c r="X6">
        <v>95.6</v>
      </c>
      <c r="Y6">
        <v>31.87</v>
      </c>
      <c r="Z6">
        <v>31.85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15.88</v>
      </c>
      <c r="AH6">
        <v>45.09</v>
      </c>
      <c r="AI6">
        <v>45.09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3.39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</v>
      </c>
      <c r="N7">
        <v>272.02</v>
      </c>
      <c r="O7">
        <v>101.31</v>
      </c>
      <c r="P7">
        <v>5.45</v>
      </c>
      <c r="Q7">
        <v>38.130000000000003</v>
      </c>
      <c r="R7" s="93">
        <v>0</v>
      </c>
      <c r="S7" s="93">
        <v>0</v>
      </c>
      <c r="T7" s="93">
        <v>0</v>
      </c>
      <c r="U7">
        <v>5.77</v>
      </c>
      <c r="V7">
        <v>0</v>
      </c>
      <c r="W7">
        <v>6.04</v>
      </c>
      <c r="X7">
        <v>95.96</v>
      </c>
      <c r="Y7">
        <v>31.99</v>
      </c>
      <c r="Z7">
        <v>31.98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15.02</v>
      </c>
      <c r="AH7">
        <v>46.22</v>
      </c>
      <c r="AI7">
        <v>46.22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3.39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</v>
      </c>
      <c r="N8">
        <v>272.02</v>
      </c>
      <c r="O8">
        <v>101.31</v>
      </c>
      <c r="P8">
        <v>5.45</v>
      </c>
      <c r="Q8">
        <v>37.65</v>
      </c>
      <c r="R8" s="93">
        <v>0</v>
      </c>
      <c r="S8" s="93">
        <v>0</v>
      </c>
      <c r="T8" s="93">
        <v>0</v>
      </c>
      <c r="U8">
        <v>5.77</v>
      </c>
      <c r="V8">
        <v>0</v>
      </c>
      <c r="W8">
        <v>6.04</v>
      </c>
      <c r="X8">
        <v>96.33</v>
      </c>
      <c r="Y8">
        <v>32.11</v>
      </c>
      <c r="Z8">
        <v>32.11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16.12</v>
      </c>
      <c r="AH8">
        <v>49.24</v>
      </c>
      <c r="AI8">
        <v>49.24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3.39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</v>
      </c>
      <c r="N9">
        <v>272.02</v>
      </c>
      <c r="O9">
        <v>101.31</v>
      </c>
      <c r="P9">
        <v>5.45</v>
      </c>
      <c r="Q9">
        <v>36.89</v>
      </c>
      <c r="R9" s="93">
        <v>0</v>
      </c>
      <c r="S9" s="93">
        <v>0</v>
      </c>
      <c r="T9" s="93">
        <v>0</v>
      </c>
      <c r="U9">
        <v>5.77</v>
      </c>
      <c r="V9">
        <v>0</v>
      </c>
      <c r="W9">
        <v>6.04</v>
      </c>
      <c r="X9">
        <v>96.74</v>
      </c>
      <c r="Y9">
        <v>32.25</v>
      </c>
      <c r="Z9">
        <v>32.229999999999997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31.95</v>
      </c>
      <c r="AH9">
        <v>52.19</v>
      </c>
      <c r="AI9">
        <v>52.19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3.39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</v>
      </c>
      <c r="N10">
        <v>272.02</v>
      </c>
      <c r="O10">
        <v>101.31</v>
      </c>
      <c r="P10">
        <v>5.45</v>
      </c>
      <c r="Q10">
        <v>10.53</v>
      </c>
      <c r="R10" s="93">
        <v>0</v>
      </c>
      <c r="S10" s="93">
        <v>0</v>
      </c>
      <c r="T10" s="93">
        <v>0</v>
      </c>
      <c r="U10">
        <v>5.77</v>
      </c>
      <c r="V10">
        <v>0</v>
      </c>
      <c r="W10">
        <v>6.04</v>
      </c>
      <c r="X10">
        <v>103.18</v>
      </c>
      <c r="Y10">
        <v>34.39</v>
      </c>
      <c r="Z10">
        <v>34.39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31.78</v>
      </c>
      <c r="AH10">
        <v>73.55</v>
      </c>
      <c r="AI10">
        <v>73.55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3.39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</v>
      </c>
      <c r="N11">
        <v>272.02</v>
      </c>
      <c r="O11">
        <v>101.31</v>
      </c>
      <c r="P11">
        <v>5.45</v>
      </c>
      <c r="Q11">
        <v>10.06</v>
      </c>
      <c r="R11" s="93">
        <v>0</v>
      </c>
      <c r="S11" s="93">
        <v>0</v>
      </c>
      <c r="T11" s="93">
        <v>0</v>
      </c>
      <c r="U11">
        <v>5.77</v>
      </c>
      <c r="V11">
        <v>0</v>
      </c>
      <c r="W11">
        <v>6.04</v>
      </c>
      <c r="X11">
        <v>104.5</v>
      </c>
      <c r="Y11">
        <v>34.83</v>
      </c>
      <c r="Z11">
        <v>34.83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31.34</v>
      </c>
      <c r="AH11">
        <v>72.88</v>
      </c>
      <c r="AI11">
        <v>72.88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3.39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</v>
      </c>
      <c r="N12">
        <v>272.02</v>
      </c>
      <c r="O12">
        <v>101.31</v>
      </c>
      <c r="P12">
        <v>5.45</v>
      </c>
      <c r="Q12">
        <v>9.4700000000000006</v>
      </c>
      <c r="R12" s="93">
        <v>0</v>
      </c>
      <c r="S12" s="93">
        <v>0</v>
      </c>
      <c r="T12" s="93">
        <v>0</v>
      </c>
      <c r="U12">
        <v>5.77</v>
      </c>
      <c r="V12">
        <v>0</v>
      </c>
      <c r="W12">
        <v>5.86</v>
      </c>
      <c r="X12">
        <v>106.32</v>
      </c>
      <c r="Y12">
        <v>35.44</v>
      </c>
      <c r="Z12">
        <v>35.450000000000003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30.67</v>
      </c>
      <c r="AH12">
        <v>71.78</v>
      </c>
      <c r="AI12">
        <v>71.78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3.39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</v>
      </c>
      <c r="N13">
        <v>272.02</v>
      </c>
      <c r="O13">
        <v>101.31</v>
      </c>
      <c r="P13">
        <v>5.45</v>
      </c>
      <c r="Q13">
        <v>8.67</v>
      </c>
      <c r="R13" s="93">
        <v>0</v>
      </c>
      <c r="S13" s="93">
        <v>0</v>
      </c>
      <c r="T13" s="93">
        <v>0</v>
      </c>
      <c r="U13">
        <v>5.77</v>
      </c>
      <c r="V13">
        <v>0</v>
      </c>
      <c r="W13">
        <v>5.86</v>
      </c>
      <c r="X13">
        <v>105.01</v>
      </c>
      <c r="Y13">
        <v>35</v>
      </c>
      <c r="Z13">
        <v>35.01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30.02</v>
      </c>
      <c r="AH13">
        <v>71.86</v>
      </c>
      <c r="AI13">
        <v>71.86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3.39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</v>
      </c>
      <c r="N14">
        <v>272.02</v>
      </c>
      <c r="O14">
        <v>101.31</v>
      </c>
      <c r="P14">
        <v>5.45</v>
      </c>
      <c r="Q14">
        <v>7.93</v>
      </c>
      <c r="R14" s="93">
        <v>0</v>
      </c>
      <c r="S14" s="93">
        <v>0</v>
      </c>
      <c r="T14" s="93">
        <v>0</v>
      </c>
      <c r="U14">
        <v>5.77</v>
      </c>
      <c r="V14">
        <v>0</v>
      </c>
      <c r="W14">
        <v>5.86</v>
      </c>
      <c r="X14">
        <v>103.47</v>
      </c>
      <c r="Y14">
        <v>34.49</v>
      </c>
      <c r="Z14">
        <v>34.5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29.61</v>
      </c>
      <c r="AH14">
        <v>71.73</v>
      </c>
      <c r="AI14">
        <v>71.73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3.39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</v>
      </c>
      <c r="N15">
        <v>272.02</v>
      </c>
      <c r="O15">
        <v>101.31</v>
      </c>
      <c r="P15">
        <v>5.45</v>
      </c>
      <c r="Q15">
        <v>7.25</v>
      </c>
      <c r="R15" s="93">
        <v>0</v>
      </c>
      <c r="S15" s="93">
        <v>0</v>
      </c>
      <c r="T15" s="93">
        <v>0</v>
      </c>
      <c r="U15">
        <v>5.62</v>
      </c>
      <c r="V15">
        <v>0</v>
      </c>
      <c r="W15">
        <v>5.86</v>
      </c>
      <c r="X15">
        <v>99.46</v>
      </c>
      <c r="Y15">
        <v>33.15</v>
      </c>
      <c r="Z15">
        <v>33.15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29.12</v>
      </c>
      <c r="AH15">
        <v>54.69</v>
      </c>
      <c r="AI15">
        <v>54.69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3.39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</v>
      </c>
      <c r="N16">
        <v>272.02</v>
      </c>
      <c r="O16">
        <v>101.31</v>
      </c>
      <c r="P16">
        <v>5.45</v>
      </c>
      <c r="Q16">
        <v>7.25</v>
      </c>
      <c r="R16" s="93">
        <v>0</v>
      </c>
      <c r="S16" s="93">
        <v>0</v>
      </c>
      <c r="T16" s="93">
        <v>0</v>
      </c>
      <c r="U16">
        <v>5.62</v>
      </c>
      <c r="V16">
        <v>0</v>
      </c>
      <c r="W16">
        <v>5.86</v>
      </c>
      <c r="X16">
        <v>94.41</v>
      </c>
      <c r="Y16">
        <v>31.47</v>
      </c>
      <c r="Z16">
        <v>31.47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23.36</v>
      </c>
      <c r="AH16">
        <v>55.22</v>
      </c>
      <c r="AI16">
        <v>55.22</v>
      </c>
    </row>
    <row r="17" spans="1:35">
      <c r="A17" t="s">
        <v>59</v>
      </c>
      <c r="B17" s="34">
        <v>261.72000000000003</v>
      </c>
      <c r="C17" s="34">
        <v>63.43</v>
      </c>
      <c r="D17" s="93">
        <f t="shared" si="0"/>
        <v>0</v>
      </c>
      <c r="E17" s="34">
        <v>3.39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</v>
      </c>
      <c r="N17">
        <v>272.02</v>
      </c>
      <c r="O17">
        <v>101.31</v>
      </c>
      <c r="P17">
        <v>5.45</v>
      </c>
      <c r="Q17">
        <v>33.130000000000003</v>
      </c>
      <c r="R17" s="93">
        <v>0</v>
      </c>
      <c r="S17" s="93">
        <v>0</v>
      </c>
      <c r="T17" s="93">
        <v>0</v>
      </c>
      <c r="U17">
        <v>5.62</v>
      </c>
      <c r="V17">
        <v>0</v>
      </c>
      <c r="W17">
        <v>5.86</v>
      </c>
      <c r="X17">
        <v>82.63</v>
      </c>
      <c r="Y17">
        <v>27.54</v>
      </c>
      <c r="Z17">
        <v>27.55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23.5</v>
      </c>
      <c r="AH17">
        <v>55.67</v>
      </c>
      <c r="AI17">
        <v>55.67</v>
      </c>
    </row>
    <row r="18" spans="1:35">
      <c r="A18" t="s">
        <v>60</v>
      </c>
      <c r="B18" s="34">
        <v>225.72</v>
      </c>
      <c r="C18" s="34">
        <v>63.43</v>
      </c>
      <c r="D18" s="93">
        <f t="shared" si="0"/>
        <v>0</v>
      </c>
      <c r="E18" s="34">
        <v>0.39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</v>
      </c>
      <c r="N18">
        <v>272.02</v>
      </c>
      <c r="O18">
        <v>101.31</v>
      </c>
      <c r="P18">
        <v>5.45</v>
      </c>
      <c r="Q18">
        <v>32.89</v>
      </c>
      <c r="R18" s="93">
        <v>0</v>
      </c>
      <c r="S18" s="93">
        <v>0</v>
      </c>
      <c r="T18" s="93">
        <v>0</v>
      </c>
      <c r="U18">
        <v>5.62</v>
      </c>
      <c r="V18">
        <v>0</v>
      </c>
      <c r="W18">
        <v>5.86</v>
      </c>
      <c r="X18">
        <v>83.78</v>
      </c>
      <c r="Y18">
        <v>27.93</v>
      </c>
      <c r="Z18">
        <v>27.92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24.35</v>
      </c>
      <c r="AH18">
        <v>56.55</v>
      </c>
      <c r="AI18">
        <v>56.55</v>
      </c>
    </row>
    <row r="19" spans="1:35">
      <c r="A19" t="s">
        <v>61</v>
      </c>
      <c r="B19" s="34">
        <v>199.6</v>
      </c>
      <c r="C19" s="34">
        <v>63.43</v>
      </c>
      <c r="D19" s="93">
        <f t="shared" si="0"/>
        <v>0</v>
      </c>
      <c r="E19" s="34">
        <v>0.39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</v>
      </c>
      <c r="N19">
        <v>272.02</v>
      </c>
      <c r="O19">
        <v>101.31</v>
      </c>
      <c r="P19">
        <v>5.45</v>
      </c>
      <c r="Q19">
        <v>32.67</v>
      </c>
      <c r="R19" s="93">
        <v>0</v>
      </c>
      <c r="S19" s="93">
        <v>0</v>
      </c>
      <c r="T19" s="93">
        <v>0</v>
      </c>
      <c r="U19">
        <v>5.62</v>
      </c>
      <c r="V19">
        <v>0</v>
      </c>
      <c r="W19">
        <v>5.86</v>
      </c>
      <c r="X19">
        <v>76.97</v>
      </c>
      <c r="Y19">
        <v>25.66</v>
      </c>
      <c r="Z19">
        <v>25.65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24.57</v>
      </c>
      <c r="AH19">
        <v>57.12</v>
      </c>
      <c r="AI19">
        <v>57.12</v>
      </c>
    </row>
    <row r="20" spans="1:35">
      <c r="A20" t="s">
        <v>62</v>
      </c>
      <c r="B20" s="34">
        <v>199.6</v>
      </c>
      <c r="C20" s="34">
        <v>63.43</v>
      </c>
      <c r="D20" s="93">
        <f t="shared" si="0"/>
        <v>0</v>
      </c>
      <c r="E20" s="34">
        <v>0.39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</v>
      </c>
      <c r="N20">
        <v>272.02</v>
      </c>
      <c r="O20">
        <v>101.31</v>
      </c>
      <c r="P20">
        <v>5.45</v>
      </c>
      <c r="Q20">
        <v>32.61</v>
      </c>
      <c r="R20" s="93">
        <v>0</v>
      </c>
      <c r="S20" s="93">
        <v>0</v>
      </c>
      <c r="T20" s="93">
        <v>0</v>
      </c>
      <c r="U20">
        <v>5.62</v>
      </c>
      <c r="V20">
        <v>0</v>
      </c>
      <c r="W20">
        <v>5.68</v>
      </c>
      <c r="X20">
        <v>75.97</v>
      </c>
      <c r="Y20">
        <v>25.33</v>
      </c>
      <c r="Z20">
        <v>25.32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25.31</v>
      </c>
      <c r="AH20">
        <v>42.93</v>
      </c>
      <c r="AI20">
        <v>42.93</v>
      </c>
    </row>
    <row r="21" spans="1:35">
      <c r="A21" t="s">
        <v>63</v>
      </c>
      <c r="B21" s="34">
        <v>199.6</v>
      </c>
      <c r="C21" s="34">
        <v>63.43</v>
      </c>
      <c r="D21" s="93">
        <f t="shared" si="0"/>
        <v>0</v>
      </c>
      <c r="E21" s="34">
        <v>0.39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</v>
      </c>
      <c r="N21">
        <v>272.02</v>
      </c>
      <c r="O21">
        <v>101.31</v>
      </c>
      <c r="P21">
        <v>5.45</v>
      </c>
      <c r="Q21">
        <v>39.450000000000003</v>
      </c>
      <c r="R21" s="93">
        <v>0</v>
      </c>
      <c r="S21" s="93">
        <v>0</v>
      </c>
      <c r="T21" s="93">
        <v>0</v>
      </c>
      <c r="U21">
        <v>5.62</v>
      </c>
      <c r="V21">
        <v>0</v>
      </c>
      <c r="W21">
        <v>5.68</v>
      </c>
      <c r="X21">
        <v>85.24</v>
      </c>
      <c r="Y21">
        <v>28.41</v>
      </c>
      <c r="Z21">
        <v>28.42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18.649999999999999</v>
      </c>
      <c r="AH21">
        <v>43.11</v>
      </c>
      <c r="AI21">
        <v>43.11</v>
      </c>
    </row>
    <row r="22" spans="1:35">
      <c r="A22" t="s">
        <v>64</v>
      </c>
      <c r="B22" s="34">
        <v>199.6</v>
      </c>
      <c r="C22" s="34">
        <v>63.43</v>
      </c>
      <c r="D22" s="93">
        <f t="shared" si="0"/>
        <v>0</v>
      </c>
      <c r="E22" s="34">
        <v>0.39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</v>
      </c>
      <c r="N22">
        <v>272.02</v>
      </c>
      <c r="O22">
        <v>101.31</v>
      </c>
      <c r="P22">
        <v>5.45</v>
      </c>
      <c r="Q22">
        <v>38.89</v>
      </c>
      <c r="R22" s="93">
        <v>0</v>
      </c>
      <c r="S22" s="93">
        <v>0</v>
      </c>
      <c r="T22" s="93">
        <v>0</v>
      </c>
      <c r="U22">
        <v>5.62</v>
      </c>
      <c r="V22">
        <v>0</v>
      </c>
      <c r="W22">
        <v>5.68</v>
      </c>
      <c r="X22">
        <v>86.27</v>
      </c>
      <c r="Y22">
        <v>28.76</v>
      </c>
      <c r="Z22">
        <v>28.75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17.28</v>
      </c>
      <c r="AH22">
        <v>43.29</v>
      </c>
      <c r="AI22">
        <v>43.29</v>
      </c>
    </row>
    <row r="23" spans="1:35">
      <c r="A23" t="s">
        <v>65</v>
      </c>
      <c r="B23" s="34">
        <v>199.6</v>
      </c>
      <c r="C23" s="34">
        <v>63.43</v>
      </c>
      <c r="D23" s="93">
        <f t="shared" si="0"/>
        <v>0</v>
      </c>
      <c r="E23" s="34">
        <v>0.39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</v>
      </c>
      <c r="N23">
        <v>272.02</v>
      </c>
      <c r="O23">
        <v>101.31</v>
      </c>
      <c r="P23">
        <v>5.45</v>
      </c>
      <c r="Q23">
        <v>38.07</v>
      </c>
      <c r="R23" s="93">
        <v>0</v>
      </c>
      <c r="S23" s="93">
        <v>0</v>
      </c>
      <c r="T23" s="93">
        <v>0</v>
      </c>
      <c r="U23">
        <v>5.62</v>
      </c>
      <c r="V23">
        <v>0</v>
      </c>
      <c r="W23">
        <v>5.68</v>
      </c>
      <c r="X23">
        <v>67.819999999999993</v>
      </c>
      <c r="Y23">
        <v>22.61</v>
      </c>
      <c r="Z23">
        <v>22.61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16.7</v>
      </c>
      <c r="AH23">
        <v>42.91</v>
      </c>
      <c r="AI23">
        <v>42.91</v>
      </c>
    </row>
    <row r="24" spans="1:35">
      <c r="A24" t="s">
        <v>66</v>
      </c>
      <c r="B24" s="34">
        <v>199.6</v>
      </c>
      <c r="C24" s="34">
        <v>63.43</v>
      </c>
      <c r="D24" s="93">
        <f t="shared" si="0"/>
        <v>0</v>
      </c>
      <c r="E24" s="34">
        <v>0.39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</v>
      </c>
      <c r="N24">
        <v>272.02</v>
      </c>
      <c r="O24">
        <v>101.31</v>
      </c>
      <c r="P24">
        <v>5.45</v>
      </c>
      <c r="Q24">
        <v>39.44</v>
      </c>
      <c r="R24" s="93">
        <v>0</v>
      </c>
      <c r="S24" s="93">
        <v>0</v>
      </c>
      <c r="T24" s="93">
        <v>0</v>
      </c>
      <c r="U24">
        <v>5.62</v>
      </c>
      <c r="V24">
        <v>0</v>
      </c>
      <c r="W24">
        <v>5.68</v>
      </c>
      <c r="X24">
        <v>68.010000000000005</v>
      </c>
      <c r="Y24">
        <v>22.67</v>
      </c>
      <c r="Z24">
        <v>22.67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17.149999999999999</v>
      </c>
      <c r="AH24">
        <v>42.43</v>
      </c>
      <c r="AI24">
        <v>42.43</v>
      </c>
    </row>
    <row r="25" spans="1:35">
      <c r="A25" t="s">
        <v>67</v>
      </c>
      <c r="B25" s="34">
        <v>199.6</v>
      </c>
      <c r="C25" s="34">
        <v>63.43</v>
      </c>
      <c r="D25" s="93">
        <f t="shared" si="0"/>
        <v>0</v>
      </c>
      <c r="E25" s="34">
        <v>0.39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</v>
      </c>
      <c r="N25">
        <v>272.02</v>
      </c>
      <c r="O25">
        <v>101.31</v>
      </c>
      <c r="P25">
        <v>5.45</v>
      </c>
      <c r="Q25">
        <v>37.630000000000003</v>
      </c>
      <c r="R25" s="93">
        <v>0</v>
      </c>
      <c r="S25" s="93">
        <v>0</v>
      </c>
      <c r="T25" s="93">
        <v>0</v>
      </c>
      <c r="U25">
        <v>5.62</v>
      </c>
      <c r="V25">
        <v>1.64</v>
      </c>
      <c r="W25">
        <v>5.68</v>
      </c>
      <c r="X25">
        <v>67.5</v>
      </c>
      <c r="Y25">
        <v>22.5</v>
      </c>
      <c r="Z25">
        <v>22.51</v>
      </c>
      <c r="AA25">
        <v>0</v>
      </c>
      <c r="AB25">
        <v>0</v>
      </c>
      <c r="AC25">
        <v>0</v>
      </c>
      <c r="AD25">
        <v>0</v>
      </c>
      <c r="AE25">
        <v>0.32</v>
      </c>
      <c r="AF25">
        <v>0.16</v>
      </c>
      <c r="AG25">
        <v>16.5</v>
      </c>
      <c r="AH25">
        <v>41.94</v>
      </c>
      <c r="AI25">
        <v>41.94</v>
      </c>
    </row>
    <row r="26" spans="1:35">
      <c r="A26" t="s">
        <v>68</v>
      </c>
      <c r="B26" s="34">
        <v>199.6</v>
      </c>
      <c r="C26" s="34">
        <v>63.43</v>
      </c>
      <c r="D26" s="93">
        <f t="shared" si="0"/>
        <v>0</v>
      </c>
      <c r="E26" s="34">
        <v>0.39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</v>
      </c>
      <c r="N26">
        <v>272.02</v>
      </c>
      <c r="O26">
        <v>101.31</v>
      </c>
      <c r="P26">
        <v>5.45</v>
      </c>
      <c r="Q26">
        <v>36.4</v>
      </c>
      <c r="R26" s="93">
        <v>0</v>
      </c>
      <c r="S26" s="93">
        <v>0</v>
      </c>
      <c r="T26" s="93">
        <v>0</v>
      </c>
      <c r="U26">
        <v>5.62</v>
      </c>
      <c r="V26">
        <v>5.82</v>
      </c>
      <c r="W26">
        <v>5.68</v>
      </c>
      <c r="X26">
        <v>66.760000000000005</v>
      </c>
      <c r="Y26">
        <v>22.25</v>
      </c>
      <c r="Z26">
        <v>22.26</v>
      </c>
      <c r="AA26">
        <v>0</v>
      </c>
      <c r="AB26">
        <v>0</v>
      </c>
      <c r="AC26">
        <v>0</v>
      </c>
      <c r="AD26">
        <v>0.37</v>
      </c>
      <c r="AE26">
        <v>1.51</v>
      </c>
      <c r="AF26">
        <v>0.75</v>
      </c>
      <c r="AG26">
        <v>15.68</v>
      </c>
      <c r="AH26">
        <v>41.28</v>
      </c>
      <c r="AI26">
        <v>41.28</v>
      </c>
    </row>
    <row r="27" spans="1:35">
      <c r="A27" t="s">
        <v>69</v>
      </c>
      <c r="B27" s="34">
        <v>199.6</v>
      </c>
      <c r="C27" s="34">
        <v>63.43</v>
      </c>
      <c r="D27" s="93">
        <f t="shared" si="0"/>
        <v>27.47</v>
      </c>
      <c r="E27" s="34">
        <v>0.39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116.1</v>
      </c>
      <c r="N27">
        <v>272.02</v>
      </c>
      <c r="O27">
        <v>101.31</v>
      </c>
      <c r="P27">
        <v>5.45</v>
      </c>
      <c r="Q27">
        <v>36.94</v>
      </c>
      <c r="R27" s="93">
        <v>11.48</v>
      </c>
      <c r="S27" s="93">
        <v>1.45</v>
      </c>
      <c r="T27" s="93">
        <v>14.54</v>
      </c>
      <c r="U27">
        <v>5.62</v>
      </c>
      <c r="V27">
        <v>9.75</v>
      </c>
      <c r="W27">
        <v>5.76</v>
      </c>
      <c r="X27">
        <v>68.930000000000007</v>
      </c>
      <c r="Y27">
        <v>22.98</v>
      </c>
      <c r="Z27">
        <v>22.98</v>
      </c>
      <c r="AA27">
        <v>3.6</v>
      </c>
      <c r="AB27">
        <v>0.72</v>
      </c>
      <c r="AC27">
        <v>0.03</v>
      </c>
      <c r="AD27">
        <v>0.78</v>
      </c>
      <c r="AE27">
        <v>3.96</v>
      </c>
      <c r="AF27">
        <v>1.98</v>
      </c>
      <c r="AG27">
        <v>16.600000000000001</v>
      </c>
      <c r="AH27">
        <v>38.39</v>
      </c>
      <c r="AI27">
        <v>38.39</v>
      </c>
    </row>
    <row r="28" spans="1:35">
      <c r="A28" t="s">
        <v>70</v>
      </c>
      <c r="B28" s="34">
        <v>199.6</v>
      </c>
      <c r="C28" s="34">
        <v>63.43</v>
      </c>
      <c r="D28" s="93">
        <f t="shared" si="0"/>
        <v>48.04</v>
      </c>
      <c r="E28" s="34">
        <v>0.39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116.1</v>
      </c>
      <c r="N28">
        <v>272.02</v>
      </c>
      <c r="O28">
        <v>101.31</v>
      </c>
      <c r="P28">
        <v>5.45</v>
      </c>
      <c r="Q28">
        <v>39.53</v>
      </c>
      <c r="R28" s="93">
        <v>20.14</v>
      </c>
      <c r="S28" s="93">
        <v>4.0199999999999996</v>
      </c>
      <c r="T28" s="93">
        <v>23.88</v>
      </c>
      <c r="U28">
        <v>5.62</v>
      </c>
      <c r="V28">
        <v>13.84</v>
      </c>
      <c r="W28">
        <v>5.76</v>
      </c>
      <c r="X28">
        <v>71.64</v>
      </c>
      <c r="Y28">
        <v>23.88</v>
      </c>
      <c r="Z28">
        <v>23.87</v>
      </c>
      <c r="AA28">
        <v>8.09</v>
      </c>
      <c r="AB28">
        <v>1.62</v>
      </c>
      <c r="AC28">
        <v>0.03</v>
      </c>
      <c r="AD28">
        <v>2</v>
      </c>
      <c r="AE28">
        <v>6.93</v>
      </c>
      <c r="AF28">
        <v>3.47</v>
      </c>
      <c r="AG28">
        <v>17.14</v>
      </c>
      <c r="AH28">
        <v>32.03</v>
      </c>
      <c r="AI28">
        <v>32.03</v>
      </c>
    </row>
    <row r="29" spans="1:35">
      <c r="A29" t="s">
        <v>71</v>
      </c>
      <c r="B29" s="34">
        <v>199.6</v>
      </c>
      <c r="C29" s="34">
        <v>63.43</v>
      </c>
      <c r="D29" s="93">
        <f t="shared" si="0"/>
        <v>75.05</v>
      </c>
      <c r="E29" s="34">
        <v>2.1800000000000002</v>
      </c>
      <c r="F29" s="34"/>
      <c r="G29" s="34"/>
      <c r="H29" s="34"/>
      <c r="I29" s="34"/>
      <c r="J29" s="37">
        <v>0.42</v>
      </c>
      <c r="K29" s="37">
        <v>0.42</v>
      </c>
      <c r="L29" s="37">
        <v>0.43</v>
      </c>
      <c r="M29">
        <v>107.56</v>
      </c>
      <c r="N29">
        <v>272.02</v>
      </c>
      <c r="O29">
        <v>101.31</v>
      </c>
      <c r="P29">
        <v>5.45</v>
      </c>
      <c r="Q29">
        <v>39.56</v>
      </c>
      <c r="R29" s="93">
        <v>30.41</v>
      </c>
      <c r="S29" s="93">
        <v>11.64</v>
      </c>
      <c r="T29" s="93">
        <v>33</v>
      </c>
      <c r="U29">
        <v>5.62</v>
      </c>
      <c r="V29">
        <v>19.29</v>
      </c>
      <c r="W29">
        <v>5.76</v>
      </c>
      <c r="X29">
        <v>73.989999999999995</v>
      </c>
      <c r="Y29">
        <v>24.66</v>
      </c>
      <c r="Z29">
        <v>24.66</v>
      </c>
      <c r="AA29">
        <v>13.94</v>
      </c>
      <c r="AB29">
        <v>2.79</v>
      </c>
      <c r="AC29">
        <v>1.27</v>
      </c>
      <c r="AD29">
        <v>3.31</v>
      </c>
      <c r="AE29">
        <v>10.61</v>
      </c>
      <c r="AF29">
        <v>5.3</v>
      </c>
      <c r="AG29">
        <v>13.05</v>
      </c>
      <c r="AH29">
        <v>32.03</v>
      </c>
      <c r="AI29">
        <v>32.03</v>
      </c>
    </row>
    <row r="30" spans="1:35">
      <c r="A30" t="s">
        <v>72</v>
      </c>
      <c r="B30" s="34">
        <v>199.6</v>
      </c>
      <c r="C30" s="34">
        <v>44.4</v>
      </c>
      <c r="D30" s="93">
        <f t="shared" si="0"/>
        <v>81.45</v>
      </c>
      <c r="E30" s="34">
        <v>2.1800000000000002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99.03</v>
      </c>
      <c r="N30">
        <v>272.02</v>
      </c>
      <c r="O30">
        <v>101.31</v>
      </c>
      <c r="P30">
        <v>5.45</v>
      </c>
      <c r="Q30">
        <v>38.69</v>
      </c>
      <c r="R30" s="93">
        <v>31.73</v>
      </c>
      <c r="S30" s="93">
        <v>17.989999999999998</v>
      </c>
      <c r="T30" s="93">
        <v>31.73</v>
      </c>
      <c r="U30">
        <v>5.62</v>
      </c>
      <c r="V30">
        <v>26.45</v>
      </c>
      <c r="W30">
        <v>5.76</v>
      </c>
      <c r="X30">
        <v>58.83</v>
      </c>
      <c r="Y30">
        <v>19.61</v>
      </c>
      <c r="Z30">
        <v>19.61</v>
      </c>
      <c r="AA30">
        <v>21.13</v>
      </c>
      <c r="AB30">
        <v>4.22</v>
      </c>
      <c r="AC30">
        <v>3.7</v>
      </c>
      <c r="AD30">
        <v>5.0999999999999996</v>
      </c>
      <c r="AE30">
        <v>15.05</v>
      </c>
      <c r="AF30">
        <v>7.53</v>
      </c>
      <c r="AG30">
        <v>13.54</v>
      </c>
      <c r="AH30">
        <v>31.11</v>
      </c>
      <c r="AI30">
        <v>31.11</v>
      </c>
    </row>
    <row r="31" spans="1:35">
      <c r="A31" t="s">
        <v>73</v>
      </c>
      <c r="B31" s="34">
        <v>199.6</v>
      </c>
      <c r="C31" s="34">
        <v>44.4</v>
      </c>
      <c r="D31" s="93">
        <f t="shared" si="0"/>
        <v>81.45</v>
      </c>
      <c r="E31" s="34">
        <v>2.1800000000000002</v>
      </c>
      <c r="F31" s="34"/>
      <c r="G31" s="34"/>
      <c r="H31" s="34"/>
      <c r="I31" s="34"/>
      <c r="J31" s="37">
        <v>1.47</v>
      </c>
      <c r="K31" s="37">
        <v>1.47</v>
      </c>
      <c r="L31" s="37">
        <v>1.51</v>
      </c>
      <c r="M31">
        <v>90.49</v>
      </c>
      <c r="N31">
        <v>272.02</v>
      </c>
      <c r="O31">
        <v>101.31</v>
      </c>
      <c r="P31">
        <v>5.45</v>
      </c>
      <c r="Q31">
        <v>37.659999999999997</v>
      </c>
      <c r="R31" s="93">
        <v>27.23</v>
      </c>
      <c r="S31" s="93">
        <v>26.99</v>
      </c>
      <c r="T31" s="93">
        <v>27.23</v>
      </c>
      <c r="U31">
        <v>5.39</v>
      </c>
      <c r="V31">
        <v>34.549999999999997</v>
      </c>
      <c r="W31">
        <v>5.76</v>
      </c>
      <c r="X31">
        <v>59.66</v>
      </c>
      <c r="Y31">
        <v>19.89</v>
      </c>
      <c r="Z31">
        <v>19.88</v>
      </c>
      <c r="AA31">
        <v>31.15</v>
      </c>
      <c r="AB31">
        <v>6.23</v>
      </c>
      <c r="AC31">
        <v>7.27</v>
      </c>
      <c r="AD31">
        <v>7.31</v>
      </c>
      <c r="AE31">
        <v>18.670000000000002</v>
      </c>
      <c r="AF31">
        <v>9.33</v>
      </c>
      <c r="AG31">
        <v>13.27</v>
      </c>
      <c r="AH31">
        <v>29.98</v>
      </c>
      <c r="AI31">
        <v>29.98</v>
      </c>
    </row>
    <row r="32" spans="1:35">
      <c r="A32" t="s">
        <v>74</v>
      </c>
      <c r="B32" s="34">
        <v>199.6</v>
      </c>
      <c r="C32" s="34">
        <v>44.4</v>
      </c>
      <c r="D32" s="93">
        <f t="shared" si="0"/>
        <v>81.449999999999989</v>
      </c>
      <c r="E32" s="34">
        <v>2.08</v>
      </c>
      <c r="F32" s="34"/>
      <c r="G32" s="34"/>
      <c r="H32" s="34"/>
      <c r="I32" s="34"/>
      <c r="J32" s="37">
        <v>2.25</v>
      </c>
      <c r="K32" s="37">
        <v>2.25</v>
      </c>
      <c r="L32" s="37">
        <v>2.31</v>
      </c>
      <c r="M32">
        <v>81.95</v>
      </c>
      <c r="N32">
        <v>272.02</v>
      </c>
      <c r="O32">
        <v>101.31</v>
      </c>
      <c r="P32">
        <v>5.45</v>
      </c>
      <c r="Q32">
        <v>34.880000000000003</v>
      </c>
      <c r="R32" s="93">
        <v>27.15</v>
      </c>
      <c r="S32" s="93">
        <v>27.15</v>
      </c>
      <c r="T32" s="93">
        <v>27.15</v>
      </c>
      <c r="U32">
        <v>5.39</v>
      </c>
      <c r="V32">
        <v>43.17</v>
      </c>
      <c r="W32">
        <v>5.76</v>
      </c>
      <c r="X32">
        <v>60.44</v>
      </c>
      <c r="Y32">
        <v>20.149999999999999</v>
      </c>
      <c r="Z32">
        <v>20.13</v>
      </c>
      <c r="AA32">
        <v>49.31</v>
      </c>
      <c r="AB32">
        <v>9.86</v>
      </c>
      <c r="AC32">
        <v>12.1</v>
      </c>
      <c r="AD32">
        <v>9.9499999999999993</v>
      </c>
      <c r="AE32">
        <v>22</v>
      </c>
      <c r="AF32">
        <v>11</v>
      </c>
      <c r="AG32">
        <v>13.13</v>
      </c>
      <c r="AH32">
        <v>29.72</v>
      </c>
      <c r="AI32">
        <v>29.72</v>
      </c>
    </row>
    <row r="33" spans="1:35">
      <c r="A33" t="s">
        <v>75</v>
      </c>
      <c r="B33" s="34">
        <v>199.6</v>
      </c>
      <c r="C33" s="34">
        <v>44.4</v>
      </c>
      <c r="D33" s="93">
        <f t="shared" si="0"/>
        <v>81.449999999999989</v>
      </c>
      <c r="E33" s="34">
        <v>1.99</v>
      </c>
      <c r="F33" s="34"/>
      <c r="G33" s="34"/>
      <c r="H33" s="34"/>
      <c r="I33" s="34"/>
      <c r="J33" s="37">
        <v>3.37</v>
      </c>
      <c r="K33" s="37">
        <v>3.37</v>
      </c>
      <c r="L33" s="37">
        <v>3.45</v>
      </c>
      <c r="M33">
        <v>70.569999999999993</v>
      </c>
      <c r="N33">
        <v>272.02</v>
      </c>
      <c r="O33">
        <v>101.31</v>
      </c>
      <c r="P33">
        <v>5.45</v>
      </c>
      <c r="Q33">
        <v>15.13</v>
      </c>
      <c r="R33" s="93">
        <v>27.15</v>
      </c>
      <c r="S33" s="93">
        <v>27.15</v>
      </c>
      <c r="T33" s="93">
        <v>27.15</v>
      </c>
      <c r="U33">
        <v>5.39</v>
      </c>
      <c r="V33">
        <v>51.76</v>
      </c>
      <c r="W33">
        <v>5.76</v>
      </c>
      <c r="X33">
        <v>61.44</v>
      </c>
      <c r="Y33">
        <v>20.48</v>
      </c>
      <c r="Z33">
        <v>20.47</v>
      </c>
      <c r="AA33">
        <v>58.49</v>
      </c>
      <c r="AB33">
        <v>11.7</v>
      </c>
      <c r="AC33">
        <v>18.100000000000001</v>
      </c>
      <c r="AD33">
        <v>12.77</v>
      </c>
      <c r="AE33">
        <v>27.33</v>
      </c>
      <c r="AF33">
        <v>13.67</v>
      </c>
      <c r="AG33">
        <v>13.46</v>
      </c>
      <c r="AH33">
        <v>31.4</v>
      </c>
      <c r="AI33">
        <v>31.4</v>
      </c>
    </row>
    <row r="34" spans="1:35">
      <c r="A34" t="s">
        <v>76</v>
      </c>
      <c r="B34" s="34">
        <v>199.6</v>
      </c>
      <c r="C34" s="34">
        <v>44.4</v>
      </c>
      <c r="D34" s="93">
        <f t="shared" si="0"/>
        <v>81.449999999999989</v>
      </c>
      <c r="E34" s="34">
        <v>1.99</v>
      </c>
      <c r="F34" s="34"/>
      <c r="G34" s="34"/>
      <c r="H34" s="34"/>
      <c r="I34" s="34"/>
      <c r="J34" s="37">
        <v>4.59</v>
      </c>
      <c r="K34" s="37">
        <v>4.59</v>
      </c>
      <c r="L34" s="37">
        <v>4.7</v>
      </c>
      <c r="M34">
        <v>66.400000000000006</v>
      </c>
      <c r="N34">
        <v>272.02</v>
      </c>
      <c r="O34">
        <v>101.31</v>
      </c>
      <c r="P34">
        <v>5.45</v>
      </c>
      <c r="Q34">
        <v>15.27</v>
      </c>
      <c r="R34" s="93">
        <v>27.15</v>
      </c>
      <c r="S34" s="93">
        <v>27.15</v>
      </c>
      <c r="T34" s="93">
        <v>27.15</v>
      </c>
      <c r="U34">
        <v>5.39</v>
      </c>
      <c r="V34">
        <v>60.32</v>
      </c>
      <c r="W34">
        <v>5.76</v>
      </c>
      <c r="X34">
        <v>62.58</v>
      </c>
      <c r="Y34">
        <v>20.86</v>
      </c>
      <c r="Z34">
        <v>20.85</v>
      </c>
      <c r="AA34">
        <v>74.209999999999994</v>
      </c>
      <c r="AB34">
        <v>14.84</v>
      </c>
      <c r="AC34">
        <v>24.93</v>
      </c>
      <c r="AD34">
        <v>15.74</v>
      </c>
      <c r="AE34">
        <v>34</v>
      </c>
      <c r="AF34">
        <v>17</v>
      </c>
      <c r="AG34">
        <v>13.88</v>
      </c>
      <c r="AH34">
        <v>33.26</v>
      </c>
      <c r="AI34">
        <v>33.26</v>
      </c>
    </row>
    <row r="35" spans="1:35">
      <c r="A35" t="s">
        <v>77</v>
      </c>
      <c r="B35" s="34">
        <v>199.6</v>
      </c>
      <c r="C35" s="34">
        <v>44.4</v>
      </c>
      <c r="D35" s="93">
        <f t="shared" si="0"/>
        <v>97</v>
      </c>
      <c r="E35" s="34">
        <v>1.99</v>
      </c>
      <c r="F35" s="34"/>
      <c r="G35" s="34"/>
      <c r="H35" s="34"/>
      <c r="I35" s="34"/>
      <c r="J35" s="37">
        <v>6.02</v>
      </c>
      <c r="K35" s="37">
        <v>6.02</v>
      </c>
      <c r="L35" s="37">
        <v>6.18</v>
      </c>
      <c r="M35">
        <v>66.400000000000006</v>
      </c>
      <c r="N35">
        <v>272.02</v>
      </c>
      <c r="O35">
        <v>101.31</v>
      </c>
      <c r="P35">
        <v>5.45</v>
      </c>
      <c r="Q35">
        <v>15.73</v>
      </c>
      <c r="R35" s="93">
        <v>32.33</v>
      </c>
      <c r="S35" s="93">
        <v>32.340000000000003</v>
      </c>
      <c r="T35" s="93">
        <v>32.33</v>
      </c>
      <c r="U35">
        <v>5.39</v>
      </c>
      <c r="V35">
        <v>68.069999999999993</v>
      </c>
      <c r="W35">
        <v>6.04</v>
      </c>
      <c r="X35">
        <v>63.99</v>
      </c>
      <c r="Y35">
        <v>21.33</v>
      </c>
      <c r="Z35">
        <v>21.33</v>
      </c>
      <c r="AA35">
        <v>91.04</v>
      </c>
      <c r="AB35">
        <v>18.21</v>
      </c>
      <c r="AC35">
        <v>32.47</v>
      </c>
      <c r="AD35">
        <v>19.16</v>
      </c>
      <c r="AE35">
        <v>39.340000000000003</v>
      </c>
      <c r="AF35">
        <v>19.66</v>
      </c>
      <c r="AG35">
        <v>14.45</v>
      </c>
      <c r="AH35">
        <v>45.09</v>
      </c>
      <c r="AI35">
        <v>45.09</v>
      </c>
    </row>
    <row r="36" spans="1:35">
      <c r="A36" t="s">
        <v>78</v>
      </c>
      <c r="B36" s="34">
        <v>199.6</v>
      </c>
      <c r="C36" s="34">
        <v>44.4</v>
      </c>
      <c r="D36" s="93">
        <f t="shared" si="0"/>
        <v>97</v>
      </c>
      <c r="E36" s="34">
        <v>1.99</v>
      </c>
      <c r="F36" s="34"/>
      <c r="G36" s="34"/>
      <c r="H36" s="34"/>
      <c r="I36" s="34"/>
      <c r="J36" s="37">
        <v>7.35</v>
      </c>
      <c r="K36" s="37">
        <v>7.35</v>
      </c>
      <c r="L36" s="37">
        <v>7.53</v>
      </c>
      <c r="M36">
        <v>66.400000000000006</v>
      </c>
      <c r="N36">
        <v>272.02</v>
      </c>
      <c r="O36">
        <v>101.31</v>
      </c>
      <c r="P36">
        <v>5.45</v>
      </c>
      <c r="Q36">
        <v>15.94</v>
      </c>
      <c r="R36" s="93">
        <v>32.33</v>
      </c>
      <c r="S36" s="93">
        <v>32.340000000000003</v>
      </c>
      <c r="T36" s="93">
        <v>32.33</v>
      </c>
      <c r="U36">
        <v>5.39</v>
      </c>
      <c r="V36">
        <v>75.17</v>
      </c>
      <c r="W36">
        <v>6.04</v>
      </c>
      <c r="X36">
        <v>65.36</v>
      </c>
      <c r="Y36">
        <v>21.79</v>
      </c>
      <c r="Z36">
        <v>21.78</v>
      </c>
      <c r="AA36">
        <v>109.98</v>
      </c>
      <c r="AB36">
        <v>21.99</v>
      </c>
      <c r="AC36">
        <v>40.700000000000003</v>
      </c>
      <c r="AD36">
        <v>22.34</v>
      </c>
      <c r="AE36">
        <v>46</v>
      </c>
      <c r="AF36">
        <v>23</v>
      </c>
      <c r="AG36">
        <v>14.68</v>
      </c>
      <c r="AH36">
        <v>44.12</v>
      </c>
      <c r="AI36">
        <v>44.12</v>
      </c>
    </row>
    <row r="37" spans="1:35">
      <c r="A37" t="s">
        <v>79</v>
      </c>
      <c r="B37" s="34">
        <v>199.6</v>
      </c>
      <c r="C37" s="34">
        <v>44.4</v>
      </c>
      <c r="D37" s="93">
        <f t="shared" si="0"/>
        <v>97</v>
      </c>
      <c r="E37" s="34">
        <v>0.39</v>
      </c>
      <c r="F37" s="34"/>
      <c r="G37" s="34"/>
      <c r="H37" s="34"/>
      <c r="I37" s="34"/>
      <c r="J37" s="37">
        <v>8.5500000000000007</v>
      </c>
      <c r="K37" s="37">
        <v>8.5500000000000007</v>
      </c>
      <c r="L37" s="37">
        <v>8.76</v>
      </c>
      <c r="M37">
        <v>66.400000000000006</v>
      </c>
      <c r="N37">
        <v>272.02</v>
      </c>
      <c r="O37">
        <v>101.31</v>
      </c>
      <c r="P37">
        <v>5.45</v>
      </c>
      <c r="Q37">
        <v>15.74</v>
      </c>
      <c r="R37" s="93">
        <v>32.33</v>
      </c>
      <c r="S37" s="93">
        <v>32.340000000000003</v>
      </c>
      <c r="T37" s="93">
        <v>32.33</v>
      </c>
      <c r="U37">
        <v>5.39</v>
      </c>
      <c r="V37">
        <v>82.98</v>
      </c>
      <c r="W37">
        <v>6.04</v>
      </c>
      <c r="X37">
        <v>66.3</v>
      </c>
      <c r="Y37">
        <v>22.1</v>
      </c>
      <c r="Z37">
        <v>22.1</v>
      </c>
      <c r="AA37">
        <v>130.9</v>
      </c>
      <c r="AB37">
        <v>26.18</v>
      </c>
      <c r="AC37">
        <v>46.73</v>
      </c>
      <c r="AD37">
        <v>25.36</v>
      </c>
      <c r="AE37">
        <v>52</v>
      </c>
      <c r="AF37">
        <v>26</v>
      </c>
      <c r="AG37">
        <v>14.23</v>
      </c>
      <c r="AH37">
        <v>43.78</v>
      </c>
      <c r="AI37">
        <v>43.78</v>
      </c>
    </row>
    <row r="38" spans="1:35">
      <c r="A38" t="s">
        <v>80</v>
      </c>
      <c r="B38" s="34">
        <v>199.6</v>
      </c>
      <c r="C38" s="34">
        <v>44.4</v>
      </c>
      <c r="D38" s="93">
        <f t="shared" si="0"/>
        <v>97</v>
      </c>
      <c r="E38" s="34">
        <v>0.39</v>
      </c>
      <c r="F38" s="34"/>
      <c r="G38" s="34"/>
      <c r="H38" s="34"/>
      <c r="I38" s="34"/>
      <c r="J38" s="37">
        <v>9.34</v>
      </c>
      <c r="K38" s="37">
        <v>9.34</v>
      </c>
      <c r="L38" s="37">
        <v>9.58</v>
      </c>
      <c r="M38">
        <v>66.400000000000006</v>
      </c>
      <c r="N38">
        <v>272.02</v>
      </c>
      <c r="O38">
        <v>101.31</v>
      </c>
      <c r="P38">
        <v>5.45</v>
      </c>
      <c r="Q38">
        <v>15.63</v>
      </c>
      <c r="R38" s="93">
        <v>32.33</v>
      </c>
      <c r="S38" s="93">
        <v>32.340000000000003</v>
      </c>
      <c r="T38" s="93">
        <v>32.33</v>
      </c>
      <c r="U38">
        <v>5.39</v>
      </c>
      <c r="V38">
        <v>91.45</v>
      </c>
      <c r="W38">
        <v>6.04</v>
      </c>
      <c r="X38">
        <v>67.069999999999993</v>
      </c>
      <c r="Y38">
        <v>22.36</v>
      </c>
      <c r="Z38">
        <v>22.36</v>
      </c>
      <c r="AA38">
        <v>146</v>
      </c>
      <c r="AB38">
        <v>29.2</v>
      </c>
      <c r="AC38">
        <v>53.97</v>
      </c>
      <c r="AD38">
        <v>28.21</v>
      </c>
      <c r="AE38">
        <v>58</v>
      </c>
      <c r="AF38">
        <v>29</v>
      </c>
      <c r="AG38">
        <v>14.49</v>
      </c>
      <c r="AH38">
        <v>43.66</v>
      </c>
      <c r="AI38">
        <v>43.66</v>
      </c>
    </row>
    <row r="39" spans="1:35">
      <c r="A39" t="s">
        <v>81</v>
      </c>
      <c r="B39" s="34">
        <v>199.6</v>
      </c>
      <c r="C39" s="34">
        <v>63.43</v>
      </c>
      <c r="D39" s="93">
        <f t="shared" si="0"/>
        <v>97</v>
      </c>
      <c r="E39" s="34">
        <v>0.39</v>
      </c>
      <c r="F39" s="34"/>
      <c r="G39" s="34"/>
      <c r="H39" s="34"/>
      <c r="I39" s="34"/>
      <c r="J39" s="37">
        <v>9.89</v>
      </c>
      <c r="K39" s="37">
        <v>9.89</v>
      </c>
      <c r="L39" s="37">
        <v>10.14</v>
      </c>
      <c r="M39">
        <v>94.85</v>
      </c>
      <c r="N39">
        <v>272.02</v>
      </c>
      <c r="O39">
        <v>101.31</v>
      </c>
      <c r="P39">
        <v>5.45</v>
      </c>
      <c r="Q39">
        <v>33.340000000000003</v>
      </c>
      <c r="R39" s="93">
        <v>32.33</v>
      </c>
      <c r="S39" s="93">
        <v>32.340000000000003</v>
      </c>
      <c r="T39" s="93">
        <v>32.33</v>
      </c>
      <c r="U39">
        <v>5.39</v>
      </c>
      <c r="V39">
        <v>99.12</v>
      </c>
      <c r="W39">
        <v>0</v>
      </c>
      <c r="X39">
        <v>87.66</v>
      </c>
      <c r="Y39">
        <v>29.22</v>
      </c>
      <c r="Z39">
        <v>29.22</v>
      </c>
      <c r="AA39">
        <v>162.35</v>
      </c>
      <c r="AB39">
        <v>32.47</v>
      </c>
      <c r="AC39">
        <v>59.8</v>
      </c>
      <c r="AD39">
        <v>30.84</v>
      </c>
      <c r="AE39">
        <v>62.67</v>
      </c>
      <c r="AF39">
        <v>31.33</v>
      </c>
      <c r="AG39">
        <v>14.96</v>
      </c>
      <c r="AH39">
        <v>43.34</v>
      </c>
      <c r="AI39">
        <v>43.34</v>
      </c>
    </row>
    <row r="40" spans="1:35">
      <c r="A40" t="s">
        <v>82</v>
      </c>
      <c r="B40" s="34">
        <v>199.6</v>
      </c>
      <c r="C40" s="34">
        <v>63.43</v>
      </c>
      <c r="D40" s="93">
        <f t="shared" si="0"/>
        <v>97</v>
      </c>
      <c r="E40" s="34">
        <v>0.39</v>
      </c>
      <c r="F40" s="34"/>
      <c r="G40" s="34"/>
      <c r="H40" s="34"/>
      <c r="I40" s="34"/>
      <c r="J40" s="37">
        <v>9.9600000000000009</v>
      </c>
      <c r="K40" s="37">
        <v>9.9600000000000009</v>
      </c>
      <c r="L40" s="37">
        <v>10.210000000000001</v>
      </c>
      <c r="M40">
        <v>116.1</v>
      </c>
      <c r="N40">
        <v>272.02</v>
      </c>
      <c r="O40">
        <v>101.31</v>
      </c>
      <c r="P40">
        <v>5.45</v>
      </c>
      <c r="Q40">
        <v>32.68</v>
      </c>
      <c r="R40" s="93">
        <v>32.33</v>
      </c>
      <c r="S40" s="93">
        <v>32.340000000000003</v>
      </c>
      <c r="T40" s="93">
        <v>32.33</v>
      </c>
      <c r="U40">
        <v>5.39</v>
      </c>
      <c r="V40">
        <v>105.27</v>
      </c>
      <c r="W40">
        <v>0</v>
      </c>
      <c r="X40">
        <v>87.97</v>
      </c>
      <c r="Y40">
        <v>29.32</v>
      </c>
      <c r="Z40">
        <v>29.34</v>
      </c>
      <c r="AA40">
        <v>178.17</v>
      </c>
      <c r="AB40">
        <v>35.630000000000003</v>
      </c>
      <c r="AC40">
        <v>66</v>
      </c>
      <c r="AD40">
        <v>33.18</v>
      </c>
      <c r="AE40">
        <v>67.34</v>
      </c>
      <c r="AF40">
        <v>33.659999999999997</v>
      </c>
      <c r="AG40">
        <v>15.69</v>
      </c>
      <c r="AH40">
        <v>43.18</v>
      </c>
      <c r="AI40">
        <v>43.18</v>
      </c>
    </row>
    <row r="41" spans="1:35">
      <c r="A41" t="s">
        <v>83</v>
      </c>
      <c r="B41" s="34">
        <v>199.6</v>
      </c>
      <c r="C41" s="34">
        <v>63.43</v>
      </c>
      <c r="D41" s="93">
        <f t="shared" si="0"/>
        <v>97</v>
      </c>
      <c r="E41" s="34">
        <v>0.39</v>
      </c>
      <c r="F41" s="34"/>
      <c r="G41" s="34"/>
      <c r="H41" s="34"/>
      <c r="I41" s="34"/>
      <c r="J41" s="37">
        <v>10.16</v>
      </c>
      <c r="K41" s="37">
        <v>10.16</v>
      </c>
      <c r="L41" s="37">
        <v>10.42</v>
      </c>
      <c r="M41">
        <v>116.1</v>
      </c>
      <c r="N41">
        <v>272.02</v>
      </c>
      <c r="O41">
        <v>101.31</v>
      </c>
      <c r="P41">
        <v>5.45</v>
      </c>
      <c r="Q41">
        <v>31.7</v>
      </c>
      <c r="R41" s="93">
        <v>32.33</v>
      </c>
      <c r="S41" s="93">
        <v>32.340000000000003</v>
      </c>
      <c r="T41" s="93">
        <v>32.33</v>
      </c>
      <c r="U41">
        <v>5.39</v>
      </c>
      <c r="V41">
        <v>110.46</v>
      </c>
      <c r="W41">
        <v>0</v>
      </c>
      <c r="X41">
        <v>87.94</v>
      </c>
      <c r="Y41">
        <v>29.31</v>
      </c>
      <c r="Z41">
        <v>29.32</v>
      </c>
      <c r="AA41">
        <v>185.79</v>
      </c>
      <c r="AB41">
        <v>37.159999999999997</v>
      </c>
      <c r="AC41">
        <v>71.5</v>
      </c>
      <c r="AD41">
        <v>33.630000000000003</v>
      </c>
      <c r="AE41">
        <v>72</v>
      </c>
      <c r="AF41">
        <v>36</v>
      </c>
      <c r="AG41">
        <v>20.54</v>
      </c>
      <c r="AH41">
        <v>53.54</v>
      </c>
      <c r="AI41">
        <v>53.54</v>
      </c>
    </row>
    <row r="42" spans="1:35">
      <c r="A42" t="s">
        <v>84</v>
      </c>
      <c r="B42" s="34">
        <v>199.6</v>
      </c>
      <c r="C42" s="34">
        <v>63.43</v>
      </c>
      <c r="D42" s="93">
        <f t="shared" si="0"/>
        <v>97</v>
      </c>
      <c r="E42" s="34">
        <v>0.39</v>
      </c>
      <c r="F42" s="34"/>
      <c r="G42" s="34"/>
      <c r="H42" s="34"/>
      <c r="I42" s="34"/>
      <c r="J42" s="37">
        <v>10.18</v>
      </c>
      <c r="K42" s="37">
        <v>10.18</v>
      </c>
      <c r="L42" s="37">
        <v>10.44</v>
      </c>
      <c r="M42">
        <v>116.1</v>
      </c>
      <c r="N42">
        <v>272.02</v>
      </c>
      <c r="O42">
        <v>101.31</v>
      </c>
      <c r="P42">
        <v>5.45</v>
      </c>
      <c r="Q42">
        <v>31.83</v>
      </c>
      <c r="R42" s="93">
        <v>32.33</v>
      </c>
      <c r="S42" s="93">
        <v>32.340000000000003</v>
      </c>
      <c r="T42" s="93">
        <v>32.33</v>
      </c>
      <c r="U42">
        <v>5.39</v>
      </c>
      <c r="V42">
        <v>115.2</v>
      </c>
      <c r="W42">
        <v>0</v>
      </c>
      <c r="X42">
        <v>87.94</v>
      </c>
      <c r="Y42">
        <v>29.31</v>
      </c>
      <c r="Z42">
        <v>29.32</v>
      </c>
      <c r="AA42">
        <v>198.93</v>
      </c>
      <c r="AB42">
        <v>39.78</v>
      </c>
      <c r="AC42">
        <v>76.3</v>
      </c>
      <c r="AD42">
        <v>35.57</v>
      </c>
      <c r="AE42">
        <v>77.34</v>
      </c>
      <c r="AF42">
        <v>38.659999999999997</v>
      </c>
      <c r="AG42">
        <v>21.23</v>
      </c>
      <c r="AH42">
        <v>53.91</v>
      </c>
      <c r="AI42">
        <v>53.91</v>
      </c>
    </row>
    <row r="43" spans="1:35">
      <c r="A43" t="s">
        <v>85</v>
      </c>
      <c r="B43" s="34">
        <v>199.6</v>
      </c>
      <c r="C43" s="34">
        <v>63.43</v>
      </c>
      <c r="D43" s="93">
        <f t="shared" si="0"/>
        <v>97</v>
      </c>
      <c r="E43" s="34">
        <v>0.39</v>
      </c>
      <c r="F43" s="34"/>
      <c r="G43" s="34"/>
      <c r="H43" s="34"/>
      <c r="I43" s="34"/>
      <c r="J43" s="37">
        <v>10.18</v>
      </c>
      <c r="K43" s="37">
        <v>10.18</v>
      </c>
      <c r="L43" s="37">
        <v>10.44</v>
      </c>
      <c r="M43">
        <v>94.85</v>
      </c>
      <c r="N43">
        <v>272.02</v>
      </c>
      <c r="O43">
        <v>101.31</v>
      </c>
      <c r="P43">
        <v>5.0599999999999996</v>
      </c>
      <c r="Q43">
        <v>30.94</v>
      </c>
      <c r="R43" s="93">
        <v>32.33</v>
      </c>
      <c r="S43" s="93">
        <v>32.340000000000003</v>
      </c>
      <c r="T43" s="93">
        <v>32.33</v>
      </c>
      <c r="U43">
        <v>5.39</v>
      </c>
      <c r="V43">
        <v>118.76</v>
      </c>
      <c r="W43">
        <v>0</v>
      </c>
      <c r="X43">
        <v>88.12</v>
      </c>
      <c r="Y43">
        <v>29.37</v>
      </c>
      <c r="Z43">
        <v>29.39</v>
      </c>
      <c r="AA43">
        <v>211.04</v>
      </c>
      <c r="AB43">
        <v>42.21</v>
      </c>
      <c r="AC43">
        <v>80.900000000000006</v>
      </c>
      <c r="AD43">
        <v>37.19</v>
      </c>
      <c r="AE43">
        <v>84</v>
      </c>
      <c r="AF43">
        <v>42</v>
      </c>
      <c r="AG43">
        <v>21.27</v>
      </c>
      <c r="AH43">
        <v>54</v>
      </c>
      <c r="AI43">
        <v>54</v>
      </c>
    </row>
    <row r="44" spans="1:35">
      <c r="A44" t="s">
        <v>86</v>
      </c>
      <c r="B44" s="34">
        <v>199.6</v>
      </c>
      <c r="C44" s="34">
        <v>63.43</v>
      </c>
      <c r="D44" s="93">
        <f t="shared" si="0"/>
        <v>97</v>
      </c>
      <c r="E44" s="34">
        <v>0.39</v>
      </c>
      <c r="F44" s="34"/>
      <c r="G44" s="34"/>
      <c r="H44" s="34"/>
      <c r="I44" s="34"/>
      <c r="J44" s="37">
        <v>10.18</v>
      </c>
      <c r="K44" s="37">
        <v>10.18</v>
      </c>
      <c r="L44" s="37">
        <v>10.44</v>
      </c>
      <c r="M44">
        <v>116.1</v>
      </c>
      <c r="N44">
        <v>272.02</v>
      </c>
      <c r="O44">
        <v>101.31</v>
      </c>
      <c r="P44">
        <v>5.0599999999999996</v>
      </c>
      <c r="Q44">
        <v>30.35</v>
      </c>
      <c r="R44" s="93">
        <v>32.33</v>
      </c>
      <c r="S44" s="93">
        <v>32.340000000000003</v>
      </c>
      <c r="T44" s="93">
        <v>32.33</v>
      </c>
      <c r="U44">
        <v>5.39</v>
      </c>
      <c r="V44">
        <v>120.68</v>
      </c>
      <c r="W44">
        <v>0</v>
      </c>
      <c r="X44">
        <v>88.58</v>
      </c>
      <c r="Y44">
        <v>29.53</v>
      </c>
      <c r="Z44">
        <v>29.53</v>
      </c>
      <c r="AA44">
        <v>222.23</v>
      </c>
      <c r="AB44">
        <v>44.45</v>
      </c>
      <c r="AC44">
        <v>78.41</v>
      </c>
      <c r="AD44">
        <v>38.57</v>
      </c>
      <c r="AE44">
        <v>86</v>
      </c>
      <c r="AF44">
        <v>43</v>
      </c>
      <c r="AG44">
        <v>21.62</v>
      </c>
      <c r="AH44">
        <v>54.8</v>
      </c>
      <c r="AI44">
        <v>54.8</v>
      </c>
    </row>
    <row r="45" spans="1:35">
      <c r="A45" t="s">
        <v>87</v>
      </c>
      <c r="B45" s="34">
        <v>199.6</v>
      </c>
      <c r="C45" s="34">
        <v>63.43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10.18</v>
      </c>
      <c r="K45" s="37">
        <v>10.18</v>
      </c>
      <c r="L45" s="37">
        <v>10.44</v>
      </c>
      <c r="M45">
        <v>116.1</v>
      </c>
      <c r="N45">
        <v>272.02</v>
      </c>
      <c r="O45">
        <v>101.31</v>
      </c>
      <c r="P45">
        <v>5.0599999999999996</v>
      </c>
      <c r="Q45">
        <v>30.1</v>
      </c>
      <c r="R45" s="93">
        <v>32.33</v>
      </c>
      <c r="S45" s="93">
        <v>32.340000000000003</v>
      </c>
      <c r="T45" s="93">
        <v>32.33</v>
      </c>
      <c r="U45">
        <v>5.39</v>
      </c>
      <c r="V45">
        <v>123.08</v>
      </c>
      <c r="W45">
        <v>0</v>
      </c>
      <c r="X45">
        <v>88.65</v>
      </c>
      <c r="Y45">
        <v>29.55</v>
      </c>
      <c r="Z45">
        <v>29.55</v>
      </c>
      <c r="AA45">
        <v>232.61</v>
      </c>
      <c r="AB45">
        <v>46.52</v>
      </c>
      <c r="AC45">
        <v>81.14</v>
      </c>
      <c r="AD45">
        <v>39.71</v>
      </c>
      <c r="AE45">
        <v>89.34</v>
      </c>
      <c r="AF45">
        <v>44.66</v>
      </c>
      <c r="AG45">
        <v>21.78</v>
      </c>
      <c r="AH45">
        <v>55.17</v>
      </c>
      <c r="AI45">
        <v>55.17</v>
      </c>
    </row>
    <row r="46" spans="1:35">
      <c r="A46" t="s">
        <v>88</v>
      </c>
      <c r="B46" s="34">
        <v>199.6</v>
      </c>
      <c r="C46" s="34">
        <v>63.43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10.18</v>
      </c>
      <c r="K46" s="37">
        <v>10.18</v>
      </c>
      <c r="L46" s="37">
        <v>10.44</v>
      </c>
      <c r="M46">
        <v>116.1</v>
      </c>
      <c r="N46">
        <v>272.02</v>
      </c>
      <c r="O46">
        <v>101.31</v>
      </c>
      <c r="P46">
        <v>5.21</v>
      </c>
      <c r="Q46">
        <v>30.06</v>
      </c>
      <c r="R46" s="93">
        <v>32.33</v>
      </c>
      <c r="S46" s="93">
        <v>32.340000000000003</v>
      </c>
      <c r="T46" s="93">
        <v>32.33</v>
      </c>
      <c r="U46">
        <v>5.39</v>
      </c>
      <c r="V46">
        <v>126.64</v>
      </c>
      <c r="W46">
        <v>0</v>
      </c>
      <c r="X46">
        <v>89.02</v>
      </c>
      <c r="Y46">
        <v>29.67</v>
      </c>
      <c r="Z46">
        <v>29.68</v>
      </c>
      <c r="AA46">
        <v>233.54</v>
      </c>
      <c r="AB46">
        <v>46.71</v>
      </c>
      <c r="AC46">
        <v>82.46</v>
      </c>
      <c r="AD46">
        <v>40.68</v>
      </c>
      <c r="AE46">
        <v>90.67</v>
      </c>
      <c r="AF46">
        <v>45.33</v>
      </c>
      <c r="AG46">
        <v>22.87</v>
      </c>
      <c r="AH46">
        <v>57.65</v>
      </c>
      <c r="AI46">
        <v>57.65</v>
      </c>
    </row>
    <row r="47" spans="1:35">
      <c r="A47" t="s">
        <v>89</v>
      </c>
      <c r="B47" s="34">
        <v>199.6</v>
      </c>
      <c r="C47" s="34">
        <v>63.43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10.18</v>
      </c>
      <c r="K47" s="37">
        <v>10.18</v>
      </c>
      <c r="L47" s="37">
        <v>10.44</v>
      </c>
      <c r="M47">
        <v>116.1</v>
      </c>
      <c r="N47">
        <v>272.02</v>
      </c>
      <c r="O47">
        <v>101.31</v>
      </c>
      <c r="P47">
        <v>5.21</v>
      </c>
      <c r="Q47">
        <v>20.079999999999998</v>
      </c>
      <c r="R47" s="93">
        <v>32.67</v>
      </c>
      <c r="S47" s="93">
        <v>32.659999999999997</v>
      </c>
      <c r="T47" s="93">
        <v>32.67</v>
      </c>
      <c r="U47">
        <v>5.39</v>
      </c>
      <c r="V47">
        <v>128.02000000000001</v>
      </c>
      <c r="W47">
        <v>0</v>
      </c>
      <c r="X47">
        <v>89.28</v>
      </c>
      <c r="Y47">
        <v>29.76</v>
      </c>
      <c r="Z47">
        <v>29.75</v>
      </c>
      <c r="AA47">
        <v>233.54</v>
      </c>
      <c r="AB47">
        <v>46.71</v>
      </c>
      <c r="AC47">
        <v>85</v>
      </c>
      <c r="AD47">
        <v>38.81</v>
      </c>
      <c r="AE47">
        <v>90</v>
      </c>
      <c r="AF47">
        <v>45</v>
      </c>
      <c r="AG47">
        <v>21.77</v>
      </c>
      <c r="AH47">
        <v>60.5</v>
      </c>
      <c r="AI47">
        <v>60.5</v>
      </c>
    </row>
    <row r="48" spans="1:35">
      <c r="A48" t="s">
        <v>90</v>
      </c>
      <c r="B48" s="34">
        <v>199.6</v>
      </c>
      <c r="C48" s="34">
        <v>63.43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10.18</v>
      </c>
      <c r="K48" s="37">
        <v>10.18</v>
      </c>
      <c r="L48" s="37">
        <v>10.44</v>
      </c>
      <c r="M48">
        <v>116.1</v>
      </c>
      <c r="N48">
        <v>272.02</v>
      </c>
      <c r="O48">
        <v>101.31</v>
      </c>
      <c r="P48">
        <v>5.21</v>
      </c>
      <c r="Q48">
        <v>19.97</v>
      </c>
      <c r="R48" s="93">
        <v>32.67</v>
      </c>
      <c r="S48" s="93">
        <v>32.659999999999997</v>
      </c>
      <c r="T48" s="93">
        <v>32.67</v>
      </c>
      <c r="U48">
        <v>5.39</v>
      </c>
      <c r="V48">
        <v>126.24</v>
      </c>
      <c r="W48">
        <v>0</v>
      </c>
      <c r="X48">
        <v>90.58</v>
      </c>
      <c r="Y48">
        <v>30.19</v>
      </c>
      <c r="Z48">
        <v>30.2</v>
      </c>
      <c r="AA48">
        <v>233.54</v>
      </c>
      <c r="AB48">
        <v>46.71</v>
      </c>
      <c r="AC48">
        <v>86.14</v>
      </c>
      <c r="AD48">
        <v>39.270000000000003</v>
      </c>
      <c r="AE48">
        <v>90</v>
      </c>
      <c r="AF48">
        <v>45</v>
      </c>
      <c r="AG48">
        <v>22.58</v>
      </c>
      <c r="AH48">
        <v>63.7</v>
      </c>
      <c r="AI48">
        <v>63.7</v>
      </c>
    </row>
    <row r="49" spans="1:35">
      <c r="A49" t="s">
        <v>91</v>
      </c>
      <c r="B49" s="34">
        <v>211.21</v>
      </c>
      <c r="C49" s="34">
        <v>63.43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10.18</v>
      </c>
      <c r="K49" s="37">
        <v>10.18</v>
      </c>
      <c r="L49" s="37">
        <v>10.44</v>
      </c>
      <c r="M49">
        <v>116.1</v>
      </c>
      <c r="N49">
        <v>272.02</v>
      </c>
      <c r="O49">
        <v>101.31</v>
      </c>
      <c r="P49">
        <v>5.45</v>
      </c>
      <c r="Q49">
        <v>19.149999999999999</v>
      </c>
      <c r="R49" s="93">
        <v>32.67</v>
      </c>
      <c r="S49" s="93">
        <v>32.659999999999997</v>
      </c>
      <c r="T49" s="93">
        <v>32.67</v>
      </c>
      <c r="U49">
        <v>5.39</v>
      </c>
      <c r="V49">
        <v>123.69</v>
      </c>
      <c r="W49">
        <v>0</v>
      </c>
      <c r="X49">
        <v>93.32</v>
      </c>
      <c r="Y49">
        <v>31.11</v>
      </c>
      <c r="Z49">
        <v>31.11</v>
      </c>
      <c r="AA49">
        <v>233.54</v>
      </c>
      <c r="AB49">
        <v>46.71</v>
      </c>
      <c r="AC49">
        <v>87.81</v>
      </c>
      <c r="AD49">
        <v>39.96</v>
      </c>
      <c r="AE49">
        <v>89.34</v>
      </c>
      <c r="AF49">
        <v>44.66</v>
      </c>
      <c r="AG49">
        <v>23.78</v>
      </c>
      <c r="AH49">
        <v>65.209999999999994</v>
      </c>
      <c r="AI49">
        <v>65.209999999999994</v>
      </c>
    </row>
    <row r="50" spans="1:35">
      <c r="A50" t="s">
        <v>92</v>
      </c>
      <c r="B50" s="34">
        <v>217.98</v>
      </c>
      <c r="C50" s="34">
        <v>63.43</v>
      </c>
      <c r="D50" s="93">
        <f t="shared" si="0"/>
        <v>98</v>
      </c>
      <c r="E50" s="34">
        <v>0.39</v>
      </c>
      <c r="F50" s="34"/>
      <c r="G50" s="34"/>
      <c r="H50" s="34"/>
      <c r="I50" s="34"/>
      <c r="J50" s="37">
        <v>10.17</v>
      </c>
      <c r="K50" s="37">
        <v>10.17</v>
      </c>
      <c r="L50" s="37">
        <v>10.43</v>
      </c>
      <c r="M50">
        <v>116.1</v>
      </c>
      <c r="N50">
        <v>272.02</v>
      </c>
      <c r="O50">
        <v>101.31</v>
      </c>
      <c r="P50">
        <v>5.45</v>
      </c>
      <c r="Q50">
        <v>18.510000000000002</v>
      </c>
      <c r="R50" s="93">
        <v>32.67</v>
      </c>
      <c r="S50" s="93">
        <v>32.659999999999997</v>
      </c>
      <c r="T50" s="93">
        <v>32.67</v>
      </c>
      <c r="U50">
        <v>5.39</v>
      </c>
      <c r="V50">
        <v>120.91</v>
      </c>
      <c r="W50">
        <v>0</v>
      </c>
      <c r="X50">
        <v>96.14</v>
      </c>
      <c r="Y50">
        <v>32.049999999999997</v>
      </c>
      <c r="Z50">
        <v>32.049999999999997</v>
      </c>
      <c r="AA50">
        <v>233.54</v>
      </c>
      <c r="AB50">
        <v>46.71</v>
      </c>
      <c r="AC50">
        <v>87.81</v>
      </c>
      <c r="AD50">
        <v>40.75</v>
      </c>
      <c r="AE50">
        <v>89.34</v>
      </c>
      <c r="AF50">
        <v>44.66</v>
      </c>
      <c r="AG50">
        <v>25.02</v>
      </c>
      <c r="AH50">
        <v>66.900000000000006</v>
      </c>
      <c r="AI50">
        <v>66.900000000000006</v>
      </c>
    </row>
    <row r="51" spans="1:35">
      <c r="A51" t="s">
        <v>93</v>
      </c>
      <c r="B51" s="34">
        <v>211.21</v>
      </c>
      <c r="C51" s="34">
        <v>63.43</v>
      </c>
      <c r="D51" s="93">
        <f t="shared" si="0"/>
        <v>98</v>
      </c>
      <c r="E51" s="34">
        <v>0.39</v>
      </c>
      <c r="F51" s="34"/>
      <c r="G51" s="34"/>
      <c r="H51" s="34"/>
      <c r="I51" s="34"/>
      <c r="J51" s="37">
        <v>10.17</v>
      </c>
      <c r="K51" s="37">
        <v>10.17</v>
      </c>
      <c r="L51" s="37">
        <v>10.43</v>
      </c>
      <c r="M51">
        <v>116.1</v>
      </c>
      <c r="N51">
        <v>272.02</v>
      </c>
      <c r="O51">
        <v>101.31</v>
      </c>
      <c r="P51">
        <v>5.45</v>
      </c>
      <c r="Q51">
        <v>17.899999999999999</v>
      </c>
      <c r="R51" s="93">
        <v>32.67</v>
      </c>
      <c r="S51" s="93">
        <v>32.659999999999997</v>
      </c>
      <c r="T51" s="93">
        <v>32.67</v>
      </c>
      <c r="U51">
        <v>5.39</v>
      </c>
      <c r="V51">
        <v>118.13</v>
      </c>
      <c r="W51">
        <v>0</v>
      </c>
      <c r="X51">
        <v>98.33</v>
      </c>
      <c r="Y51">
        <v>32.78</v>
      </c>
      <c r="Z51">
        <v>32.770000000000003</v>
      </c>
      <c r="AA51">
        <v>233.54</v>
      </c>
      <c r="AB51">
        <v>46.71</v>
      </c>
      <c r="AC51">
        <v>87.81</v>
      </c>
      <c r="AD51">
        <v>41.66</v>
      </c>
      <c r="AE51">
        <v>88.67</v>
      </c>
      <c r="AF51">
        <v>44.33</v>
      </c>
      <c r="AG51">
        <v>21.27</v>
      </c>
      <c r="AH51">
        <v>67.599999999999994</v>
      </c>
      <c r="AI51">
        <v>67.599999999999994</v>
      </c>
    </row>
    <row r="52" spans="1:35">
      <c r="A52" t="s">
        <v>94</v>
      </c>
      <c r="B52" s="34">
        <v>215.08</v>
      </c>
      <c r="C52" s="34">
        <v>63.43</v>
      </c>
      <c r="D52" s="93">
        <f t="shared" si="0"/>
        <v>98</v>
      </c>
      <c r="E52" s="34">
        <v>0.39</v>
      </c>
      <c r="F52" s="34"/>
      <c r="G52" s="34"/>
      <c r="H52" s="34"/>
      <c r="I52" s="34"/>
      <c r="J52" s="37">
        <v>10.18</v>
      </c>
      <c r="K52" s="37">
        <v>10.18</v>
      </c>
      <c r="L52" s="37">
        <v>10.44</v>
      </c>
      <c r="M52">
        <v>116.1</v>
      </c>
      <c r="N52">
        <v>272.02</v>
      </c>
      <c r="O52">
        <v>101.31</v>
      </c>
      <c r="P52">
        <v>5.45</v>
      </c>
      <c r="Q52">
        <v>18.64</v>
      </c>
      <c r="R52" s="93">
        <v>32.67</v>
      </c>
      <c r="S52" s="93">
        <v>32.659999999999997</v>
      </c>
      <c r="T52" s="93">
        <v>32.67</v>
      </c>
      <c r="U52">
        <v>5.39</v>
      </c>
      <c r="V52">
        <v>115.72</v>
      </c>
      <c r="W52">
        <v>0</v>
      </c>
      <c r="X52">
        <v>100.62</v>
      </c>
      <c r="Y52">
        <v>33.54</v>
      </c>
      <c r="Z52">
        <v>33.549999999999997</v>
      </c>
      <c r="AA52">
        <v>233.54</v>
      </c>
      <c r="AB52">
        <v>46.71</v>
      </c>
      <c r="AC52">
        <v>87.81</v>
      </c>
      <c r="AD52">
        <v>42.34</v>
      </c>
      <c r="AE52">
        <v>88.67</v>
      </c>
      <c r="AF52">
        <v>44.33</v>
      </c>
      <c r="AG52">
        <v>21.62</v>
      </c>
      <c r="AH52">
        <v>68.92</v>
      </c>
      <c r="AI52">
        <v>68.92</v>
      </c>
    </row>
    <row r="53" spans="1:35">
      <c r="A53" t="s">
        <v>95</v>
      </c>
      <c r="B53" s="34">
        <v>218.95</v>
      </c>
      <c r="C53" s="34">
        <v>63.43</v>
      </c>
      <c r="D53" s="93">
        <f t="shared" si="0"/>
        <v>98</v>
      </c>
      <c r="E53" s="34">
        <v>0.39</v>
      </c>
      <c r="F53" s="34"/>
      <c r="G53" s="34"/>
      <c r="H53" s="34"/>
      <c r="I53" s="34"/>
      <c r="J53" s="37">
        <v>10.18</v>
      </c>
      <c r="K53" s="37">
        <v>10.18</v>
      </c>
      <c r="L53" s="37">
        <v>10.44</v>
      </c>
      <c r="M53">
        <v>116.1</v>
      </c>
      <c r="N53">
        <v>272.02</v>
      </c>
      <c r="O53">
        <v>101.31</v>
      </c>
      <c r="P53">
        <v>5.45</v>
      </c>
      <c r="Q53">
        <v>20.12</v>
      </c>
      <c r="R53" s="93">
        <v>32.67</v>
      </c>
      <c r="S53" s="93">
        <v>32.659999999999997</v>
      </c>
      <c r="T53" s="93">
        <v>32.67</v>
      </c>
      <c r="U53">
        <v>5.39</v>
      </c>
      <c r="V53">
        <v>118.25</v>
      </c>
      <c r="W53">
        <v>0</v>
      </c>
      <c r="X53">
        <v>100.11</v>
      </c>
      <c r="Y53">
        <v>33.369999999999997</v>
      </c>
      <c r="Z53">
        <v>33.36</v>
      </c>
      <c r="AA53">
        <v>233.54</v>
      </c>
      <c r="AB53">
        <v>46.71</v>
      </c>
      <c r="AC53">
        <v>87.81</v>
      </c>
      <c r="AD53">
        <v>41.76</v>
      </c>
      <c r="AE53">
        <v>89.34</v>
      </c>
      <c r="AF53">
        <v>44.66</v>
      </c>
      <c r="AG53">
        <v>21.77</v>
      </c>
      <c r="AH53">
        <v>69.59</v>
      </c>
      <c r="AI53">
        <v>69.59</v>
      </c>
    </row>
    <row r="54" spans="1:35">
      <c r="A54" t="s">
        <v>96</v>
      </c>
      <c r="B54" s="34">
        <v>217.98</v>
      </c>
      <c r="C54" s="34">
        <v>63.43</v>
      </c>
      <c r="D54" s="93">
        <f t="shared" si="0"/>
        <v>98</v>
      </c>
      <c r="E54" s="34">
        <v>0.39</v>
      </c>
      <c r="F54" s="34"/>
      <c r="G54" s="34"/>
      <c r="H54" s="34"/>
      <c r="I54" s="34"/>
      <c r="J54" s="37">
        <v>10.17</v>
      </c>
      <c r="K54" s="37">
        <v>10.17</v>
      </c>
      <c r="L54" s="37">
        <v>10.43</v>
      </c>
      <c r="M54">
        <v>116.1</v>
      </c>
      <c r="N54">
        <v>272.02</v>
      </c>
      <c r="O54">
        <v>101.31</v>
      </c>
      <c r="P54">
        <v>5.45</v>
      </c>
      <c r="Q54">
        <v>21.6</v>
      </c>
      <c r="R54" s="93">
        <v>32.67</v>
      </c>
      <c r="S54" s="93">
        <v>32.659999999999997</v>
      </c>
      <c r="T54" s="93">
        <v>32.67</v>
      </c>
      <c r="U54">
        <v>5.39</v>
      </c>
      <c r="V54">
        <v>122.27</v>
      </c>
      <c r="W54">
        <v>0</v>
      </c>
      <c r="X54">
        <v>100.81</v>
      </c>
      <c r="Y54">
        <v>33.6</v>
      </c>
      <c r="Z54">
        <v>33.61</v>
      </c>
      <c r="AA54">
        <v>233.54</v>
      </c>
      <c r="AB54">
        <v>46.71</v>
      </c>
      <c r="AC54">
        <v>87.81</v>
      </c>
      <c r="AD54">
        <v>41.63</v>
      </c>
      <c r="AE54">
        <v>90</v>
      </c>
      <c r="AF54">
        <v>45</v>
      </c>
      <c r="AG54">
        <v>21.78</v>
      </c>
      <c r="AH54">
        <v>70.930000000000007</v>
      </c>
      <c r="AI54">
        <v>70.930000000000007</v>
      </c>
    </row>
    <row r="55" spans="1:35">
      <c r="A55" t="s">
        <v>97</v>
      </c>
      <c r="B55" s="34">
        <v>213.14</v>
      </c>
      <c r="C55" s="34">
        <v>63.43</v>
      </c>
      <c r="D55" s="93">
        <f t="shared" si="0"/>
        <v>98</v>
      </c>
      <c r="E55" s="34">
        <v>0.39</v>
      </c>
      <c r="F55" s="34"/>
      <c r="G55" s="34"/>
      <c r="H55" s="34"/>
      <c r="I55" s="34"/>
      <c r="J55" s="37">
        <v>10.18</v>
      </c>
      <c r="K55" s="37">
        <v>10.18</v>
      </c>
      <c r="L55" s="37">
        <v>10.44</v>
      </c>
      <c r="M55">
        <v>116.1</v>
      </c>
      <c r="N55">
        <v>272.02</v>
      </c>
      <c r="O55">
        <v>101.31</v>
      </c>
      <c r="P55">
        <v>5.45</v>
      </c>
      <c r="Q55">
        <v>36.340000000000003</v>
      </c>
      <c r="R55" s="93">
        <v>32.67</v>
      </c>
      <c r="S55" s="93">
        <v>32.659999999999997</v>
      </c>
      <c r="T55" s="93">
        <v>32.67</v>
      </c>
      <c r="U55">
        <v>5.54</v>
      </c>
      <c r="V55">
        <v>123.03</v>
      </c>
      <c r="W55">
        <v>0</v>
      </c>
      <c r="X55">
        <v>101.46</v>
      </c>
      <c r="Y55">
        <v>33.82</v>
      </c>
      <c r="Z55">
        <v>33.82</v>
      </c>
      <c r="AA55">
        <v>233.54</v>
      </c>
      <c r="AB55">
        <v>46.71</v>
      </c>
      <c r="AC55">
        <v>87.81</v>
      </c>
      <c r="AD55">
        <v>41.29</v>
      </c>
      <c r="AE55">
        <v>90.67</v>
      </c>
      <c r="AF55">
        <v>45.33</v>
      </c>
      <c r="AG55">
        <v>22.58</v>
      </c>
      <c r="AH55">
        <v>71.98</v>
      </c>
      <c r="AI55">
        <v>71.98</v>
      </c>
    </row>
    <row r="56" spans="1:35">
      <c r="A56" t="s">
        <v>98</v>
      </c>
      <c r="B56" s="34">
        <v>199.6</v>
      </c>
      <c r="C56" s="34">
        <v>63.43</v>
      </c>
      <c r="D56" s="93">
        <f t="shared" si="0"/>
        <v>98</v>
      </c>
      <c r="E56" s="34">
        <v>0.39</v>
      </c>
      <c r="F56" s="34"/>
      <c r="G56" s="34"/>
      <c r="H56" s="34"/>
      <c r="I56" s="34"/>
      <c r="J56" s="37">
        <v>10.130000000000001</v>
      </c>
      <c r="K56" s="37">
        <v>10.130000000000001</v>
      </c>
      <c r="L56" s="37">
        <v>10.39</v>
      </c>
      <c r="M56">
        <v>116.1</v>
      </c>
      <c r="N56">
        <v>272.02</v>
      </c>
      <c r="O56">
        <v>101.31</v>
      </c>
      <c r="P56">
        <v>5.45</v>
      </c>
      <c r="Q56">
        <v>36.54</v>
      </c>
      <c r="R56" s="93">
        <v>32.67</v>
      </c>
      <c r="S56" s="93">
        <v>32.659999999999997</v>
      </c>
      <c r="T56" s="93">
        <v>32.67</v>
      </c>
      <c r="U56">
        <v>5.54</v>
      </c>
      <c r="V56">
        <v>122.79</v>
      </c>
      <c r="W56">
        <v>0</v>
      </c>
      <c r="X56">
        <v>101.56</v>
      </c>
      <c r="Y56">
        <v>33.85</v>
      </c>
      <c r="Z56">
        <v>33.86</v>
      </c>
      <c r="AA56">
        <v>233.54</v>
      </c>
      <c r="AB56">
        <v>46.71</v>
      </c>
      <c r="AC56">
        <v>87.81</v>
      </c>
      <c r="AD56">
        <v>40.89</v>
      </c>
      <c r="AE56">
        <v>90.67</v>
      </c>
      <c r="AF56">
        <v>45.33</v>
      </c>
      <c r="AG56">
        <v>22.87</v>
      </c>
      <c r="AH56">
        <v>73.55</v>
      </c>
      <c r="AI56">
        <v>73.55</v>
      </c>
    </row>
    <row r="57" spans="1:35">
      <c r="A57" t="s">
        <v>99</v>
      </c>
      <c r="B57" s="34">
        <v>199.6</v>
      </c>
      <c r="C57" s="34">
        <v>63.43</v>
      </c>
      <c r="D57" s="93">
        <f t="shared" si="0"/>
        <v>98</v>
      </c>
      <c r="E57" s="34">
        <v>0.39</v>
      </c>
      <c r="F57" s="34"/>
      <c r="G57" s="34"/>
      <c r="H57" s="34"/>
      <c r="I57" s="34"/>
      <c r="J57" s="37">
        <v>10.16</v>
      </c>
      <c r="K57" s="37">
        <v>10.16</v>
      </c>
      <c r="L57" s="37">
        <v>10.42</v>
      </c>
      <c r="M57">
        <v>66.400000000000006</v>
      </c>
      <c r="N57">
        <v>272.02</v>
      </c>
      <c r="O57">
        <v>101.31</v>
      </c>
      <c r="P57">
        <v>5.45</v>
      </c>
      <c r="Q57">
        <v>36.96</v>
      </c>
      <c r="R57" s="93">
        <v>32.67</v>
      </c>
      <c r="S57" s="93">
        <v>32.659999999999997</v>
      </c>
      <c r="T57" s="93">
        <v>32.67</v>
      </c>
      <c r="U57">
        <v>5.54</v>
      </c>
      <c r="V57">
        <v>119.12</v>
      </c>
      <c r="W57">
        <v>0</v>
      </c>
      <c r="X57">
        <v>103.83</v>
      </c>
      <c r="Y57">
        <v>34.61</v>
      </c>
      <c r="Z57">
        <v>34.619999999999997</v>
      </c>
      <c r="AA57">
        <v>233.54</v>
      </c>
      <c r="AB57">
        <v>46.71</v>
      </c>
      <c r="AC57">
        <v>87.81</v>
      </c>
      <c r="AD57">
        <v>40.619999999999997</v>
      </c>
      <c r="AE57">
        <v>91.34</v>
      </c>
      <c r="AF57">
        <v>45.66</v>
      </c>
      <c r="AG57">
        <v>30.3</v>
      </c>
      <c r="AH57">
        <v>73.86</v>
      </c>
      <c r="AI57">
        <v>73.86</v>
      </c>
    </row>
    <row r="58" spans="1:35">
      <c r="A58" t="s">
        <v>100</v>
      </c>
      <c r="B58" s="34">
        <v>199.6</v>
      </c>
      <c r="C58" s="34">
        <v>63.43</v>
      </c>
      <c r="D58" s="93">
        <f t="shared" si="0"/>
        <v>98</v>
      </c>
      <c r="E58" s="34">
        <v>0.39</v>
      </c>
      <c r="F58" s="34"/>
      <c r="G58" s="34"/>
      <c r="H58" s="34"/>
      <c r="I58" s="34"/>
      <c r="J58" s="37">
        <v>10.130000000000001</v>
      </c>
      <c r="K58" s="37">
        <v>10.130000000000001</v>
      </c>
      <c r="L58" s="37">
        <v>10.39</v>
      </c>
      <c r="M58">
        <v>66.400000000000006</v>
      </c>
      <c r="N58">
        <v>272.02</v>
      </c>
      <c r="O58">
        <v>101.31</v>
      </c>
      <c r="P58">
        <v>5.45</v>
      </c>
      <c r="Q58">
        <v>36.54</v>
      </c>
      <c r="R58" s="93">
        <v>32.67</v>
      </c>
      <c r="S58" s="93">
        <v>32.659999999999997</v>
      </c>
      <c r="T58" s="93">
        <v>32.67</v>
      </c>
      <c r="U58">
        <v>5.54</v>
      </c>
      <c r="V58">
        <v>114.51</v>
      </c>
      <c r="W58">
        <v>0</v>
      </c>
      <c r="X58">
        <v>105.97</v>
      </c>
      <c r="Y58">
        <v>35.33</v>
      </c>
      <c r="Z58">
        <v>35.32</v>
      </c>
      <c r="AA58">
        <v>233.54</v>
      </c>
      <c r="AB58">
        <v>46.71</v>
      </c>
      <c r="AC58">
        <v>86.67</v>
      </c>
      <c r="AD58">
        <v>40.200000000000003</v>
      </c>
      <c r="AE58">
        <v>92.67</v>
      </c>
      <c r="AF58">
        <v>46.33</v>
      </c>
      <c r="AG58">
        <v>30.37</v>
      </c>
      <c r="AH58">
        <v>74.88</v>
      </c>
      <c r="AI58">
        <v>74.88</v>
      </c>
    </row>
    <row r="59" spans="1:35">
      <c r="A59" t="s">
        <v>101</v>
      </c>
      <c r="B59" s="34">
        <v>261.72000000000003</v>
      </c>
      <c r="C59" s="34">
        <v>87.24</v>
      </c>
      <c r="D59" s="93">
        <f t="shared" si="0"/>
        <v>98</v>
      </c>
      <c r="E59" s="34">
        <v>3.59</v>
      </c>
      <c r="F59" s="34"/>
      <c r="G59" s="34"/>
      <c r="H59" s="34"/>
      <c r="I59" s="34"/>
      <c r="J59" s="37">
        <v>10.15</v>
      </c>
      <c r="K59" s="37">
        <v>10.15</v>
      </c>
      <c r="L59" s="37">
        <v>10.41</v>
      </c>
      <c r="M59">
        <v>74.94</v>
      </c>
      <c r="N59">
        <v>272.02</v>
      </c>
      <c r="O59">
        <v>101.31</v>
      </c>
      <c r="P59">
        <v>5.45</v>
      </c>
      <c r="Q59">
        <v>36.14</v>
      </c>
      <c r="R59" s="93">
        <v>32.67</v>
      </c>
      <c r="S59" s="93">
        <v>32.659999999999997</v>
      </c>
      <c r="T59" s="93">
        <v>32.67</v>
      </c>
      <c r="U59">
        <v>5.7</v>
      </c>
      <c r="V59">
        <v>109.72</v>
      </c>
      <c r="W59">
        <v>0</v>
      </c>
      <c r="X59">
        <v>105.58</v>
      </c>
      <c r="Y59">
        <v>35.19</v>
      </c>
      <c r="Z59">
        <v>35.21</v>
      </c>
      <c r="AA59">
        <v>233.54</v>
      </c>
      <c r="AB59">
        <v>46.71</v>
      </c>
      <c r="AC59">
        <v>85.33</v>
      </c>
      <c r="AD59">
        <v>35.979999999999997</v>
      </c>
      <c r="AE59">
        <v>80.67</v>
      </c>
      <c r="AF59">
        <v>40.33</v>
      </c>
      <c r="AG59">
        <v>30.64</v>
      </c>
      <c r="AH59">
        <v>74.02</v>
      </c>
      <c r="AI59">
        <v>74.02</v>
      </c>
    </row>
    <row r="60" spans="1:35">
      <c r="A60" t="s">
        <v>102</v>
      </c>
      <c r="B60" s="34">
        <v>261.72000000000003</v>
      </c>
      <c r="C60" s="34">
        <v>87.24</v>
      </c>
      <c r="D60" s="93">
        <f t="shared" si="0"/>
        <v>98</v>
      </c>
      <c r="E60" s="34">
        <v>3.59</v>
      </c>
      <c r="F60" s="34"/>
      <c r="G60" s="34"/>
      <c r="H60" s="34"/>
      <c r="I60" s="34"/>
      <c r="J60" s="37">
        <v>10.050000000000001</v>
      </c>
      <c r="K60" s="37">
        <v>10.050000000000001</v>
      </c>
      <c r="L60" s="37">
        <v>10.3</v>
      </c>
      <c r="M60">
        <v>83.47</v>
      </c>
      <c r="N60">
        <v>272.02</v>
      </c>
      <c r="O60">
        <v>101.31</v>
      </c>
      <c r="P60">
        <v>5.45</v>
      </c>
      <c r="Q60">
        <v>35.75</v>
      </c>
      <c r="R60" s="93">
        <v>32.67</v>
      </c>
      <c r="S60" s="93">
        <v>32.659999999999997</v>
      </c>
      <c r="T60" s="93">
        <v>32.67</v>
      </c>
      <c r="U60">
        <v>5.7</v>
      </c>
      <c r="V60">
        <v>105.24</v>
      </c>
      <c r="W60">
        <v>0</v>
      </c>
      <c r="X60">
        <v>106.06</v>
      </c>
      <c r="Y60">
        <v>35.35</v>
      </c>
      <c r="Z60">
        <v>35.35</v>
      </c>
      <c r="AA60">
        <v>233.54</v>
      </c>
      <c r="AB60">
        <v>46.71</v>
      </c>
      <c r="AC60">
        <v>84</v>
      </c>
      <c r="AD60">
        <v>34.549999999999997</v>
      </c>
      <c r="AE60">
        <v>80.67</v>
      </c>
      <c r="AF60">
        <v>40.33</v>
      </c>
      <c r="AG60">
        <v>30.87</v>
      </c>
      <c r="AH60">
        <v>72.63</v>
      </c>
      <c r="AI60">
        <v>72.63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98</v>
      </c>
      <c r="E61" s="34">
        <v>3.65</v>
      </c>
      <c r="F61" s="34"/>
      <c r="G61" s="34"/>
      <c r="H61" s="34"/>
      <c r="I61" s="34"/>
      <c r="J61" s="37">
        <v>10.11</v>
      </c>
      <c r="K61" s="37">
        <v>10.11</v>
      </c>
      <c r="L61" s="37">
        <v>10.37</v>
      </c>
      <c r="M61">
        <v>116.1</v>
      </c>
      <c r="N61">
        <v>272.02</v>
      </c>
      <c r="O61">
        <v>101.31</v>
      </c>
      <c r="P61">
        <v>5.45</v>
      </c>
      <c r="Q61">
        <v>35.340000000000003</v>
      </c>
      <c r="R61" s="93">
        <v>32.67</v>
      </c>
      <c r="S61" s="93">
        <v>32.659999999999997</v>
      </c>
      <c r="T61" s="93">
        <v>32.67</v>
      </c>
      <c r="U61">
        <v>5.7</v>
      </c>
      <c r="V61">
        <v>100.7</v>
      </c>
      <c r="W61">
        <v>0</v>
      </c>
      <c r="X61">
        <v>106.14</v>
      </c>
      <c r="Y61">
        <v>35.380000000000003</v>
      </c>
      <c r="Z61">
        <v>35.369999999999997</v>
      </c>
      <c r="AA61">
        <v>233.54</v>
      </c>
      <c r="AB61">
        <v>46.71</v>
      </c>
      <c r="AC61">
        <v>81.3</v>
      </c>
      <c r="AD61">
        <v>34.35</v>
      </c>
      <c r="AE61">
        <v>82</v>
      </c>
      <c r="AF61">
        <v>41</v>
      </c>
      <c r="AG61">
        <v>31.21</v>
      </c>
      <c r="AH61">
        <v>72.459999999999994</v>
      </c>
      <c r="AI61">
        <v>72.459999999999994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98</v>
      </c>
      <c r="E62" s="34">
        <v>3.65</v>
      </c>
      <c r="F62" s="34"/>
      <c r="G62" s="34"/>
      <c r="H62" s="34"/>
      <c r="I62" s="34"/>
      <c r="J62" s="37">
        <v>10.02</v>
      </c>
      <c r="K62" s="37">
        <v>10.02</v>
      </c>
      <c r="L62" s="37">
        <v>10.27</v>
      </c>
      <c r="M62">
        <v>116.1</v>
      </c>
      <c r="N62">
        <v>272.02</v>
      </c>
      <c r="O62">
        <v>101.31</v>
      </c>
      <c r="P62">
        <v>5.45</v>
      </c>
      <c r="Q62">
        <v>34.950000000000003</v>
      </c>
      <c r="R62" s="93">
        <v>32.67</v>
      </c>
      <c r="S62" s="93">
        <v>32.659999999999997</v>
      </c>
      <c r="T62" s="93">
        <v>32.67</v>
      </c>
      <c r="U62">
        <v>5.7</v>
      </c>
      <c r="V62">
        <v>95.42</v>
      </c>
      <c r="W62">
        <v>0</v>
      </c>
      <c r="X62">
        <v>105.5</v>
      </c>
      <c r="Y62">
        <v>35.17</v>
      </c>
      <c r="Z62">
        <v>35.17</v>
      </c>
      <c r="AA62">
        <v>230.34</v>
      </c>
      <c r="AB62">
        <v>46.07</v>
      </c>
      <c r="AC62">
        <v>79.64</v>
      </c>
      <c r="AD62">
        <v>34.01</v>
      </c>
      <c r="AE62">
        <v>79.34</v>
      </c>
      <c r="AF62">
        <v>39.659999999999997</v>
      </c>
      <c r="AG62">
        <v>31.67</v>
      </c>
      <c r="AH62">
        <v>71.59</v>
      </c>
      <c r="AI62">
        <v>71.59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98</v>
      </c>
      <c r="E63" s="34">
        <v>3.65</v>
      </c>
      <c r="F63" s="34"/>
      <c r="G63" s="34"/>
      <c r="H63" s="34"/>
      <c r="I63" s="34"/>
      <c r="J63" s="37">
        <v>10.11</v>
      </c>
      <c r="K63" s="37">
        <v>10.11</v>
      </c>
      <c r="L63" s="37">
        <v>10.37</v>
      </c>
      <c r="M63">
        <v>116.1</v>
      </c>
      <c r="N63">
        <v>272.02</v>
      </c>
      <c r="O63">
        <v>101.31</v>
      </c>
      <c r="P63">
        <v>5.29</v>
      </c>
      <c r="Q63">
        <v>34.94</v>
      </c>
      <c r="R63" s="93">
        <v>32.67</v>
      </c>
      <c r="S63" s="93">
        <v>32.659999999999997</v>
      </c>
      <c r="T63" s="93">
        <v>32.67</v>
      </c>
      <c r="U63">
        <v>5.77</v>
      </c>
      <c r="V63">
        <v>90.14</v>
      </c>
      <c r="W63">
        <v>0</v>
      </c>
      <c r="X63">
        <v>106.88</v>
      </c>
      <c r="Y63">
        <v>35.630000000000003</v>
      </c>
      <c r="Z63">
        <v>35.619999999999997</v>
      </c>
      <c r="AA63">
        <v>218.76</v>
      </c>
      <c r="AB63">
        <v>43.75</v>
      </c>
      <c r="AC63">
        <v>75.87</v>
      </c>
      <c r="AD63">
        <v>33.47</v>
      </c>
      <c r="AE63">
        <v>79.34</v>
      </c>
      <c r="AF63">
        <v>39.659999999999997</v>
      </c>
      <c r="AG63">
        <v>32.36</v>
      </c>
      <c r="AH63">
        <v>69.989999999999995</v>
      </c>
      <c r="AI63">
        <v>69.989999999999995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98</v>
      </c>
      <c r="E64" s="34">
        <v>3.65</v>
      </c>
      <c r="F64" s="34"/>
      <c r="G64" s="34"/>
      <c r="H64" s="34"/>
      <c r="I64" s="34"/>
      <c r="J64" s="37">
        <v>10.15</v>
      </c>
      <c r="K64" s="37">
        <v>10.15</v>
      </c>
      <c r="L64" s="37">
        <v>10.41</v>
      </c>
      <c r="M64">
        <v>116.1</v>
      </c>
      <c r="N64">
        <v>272.02</v>
      </c>
      <c r="O64">
        <v>101.31</v>
      </c>
      <c r="P64">
        <v>5.29</v>
      </c>
      <c r="Q64">
        <v>42.19</v>
      </c>
      <c r="R64" s="93">
        <v>32.67</v>
      </c>
      <c r="S64" s="93">
        <v>32.659999999999997</v>
      </c>
      <c r="T64" s="93">
        <v>32.67</v>
      </c>
      <c r="U64">
        <v>5.77</v>
      </c>
      <c r="V64">
        <v>84.39</v>
      </c>
      <c r="W64">
        <v>0</v>
      </c>
      <c r="X64">
        <v>105.26</v>
      </c>
      <c r="Y64">
        <v>35.090000000000003</v>
      </c>
      <c r="Z64">
        <v>35.090000000000003</v>
      </c>
      <c r="AA64">
        <v>207.33</v>
      </c>
      <c r="AB64">
        <v>41.47</v>
      </c>
      <c r="AC64">
        <v>71.510000000000005</v>
      </c>
      <c r="AD64">
        <v>32.630000000000003</v>
      </c>
      <c r="AE64">
        <v>75.34</v>
      </c>
      <c r="AF64">
        <v>37.659999999999997</v>
      </c>
      <c r="AG64">
        <v>32.5</v>
      </c>
      <c r="AH64">
        <v>69.05</v>
      </c>
      <c r="AI64">
        <v>69.05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98</v>
      </c>
      <c r="E65" s="34">
        <v>3.69</v>
      </c>
      <c r="F65" s="34"/>
      <c r="G65" s="34"/>
      <c r="H65" s="34"/>
      <c r="I65" s="34"/>
      <c r="J65" s="37">
        <v>9.85</v>
      </c>
      <c r="K65" s="37">
        <v>9.85</v>
      </c>
      <c r="L65" s="37">
        <v>10.09</v>
      </c>
      <c r="M65">
        <v>116.1</v>
      </c>
      <c r="N65">
        <v>272.02</v>
      </c>
      <c r="O65">
        <v>101.31</v>
      </c>
      <c r="P65">
        <v>5.45</v>
      </c>
      <c r="Q65">
        <v>42.18</v>
      </c>
      <c r="R65" s="93">
        <v>32.67</v>
      </c>
      <c r="S65" s="93">
        <v>32.659999999999997</v>
      </c>
      <c r="T65" s="93">
        <v>32.67</v>
      </c>
      <c r="U65">
        <v>5.77</v>
      </c>
      <c r="V65">
        <v>78.13</v>
      </c>
      <c r="W65">
        <v>0</v>
      </c>
      <c r="X65">
        <v>105.16</v>
      </c>
      <c r="Y65">
        <v>35.049999999999997</v>
      </c>
      <c r="Z65">
        <v>35.06</v>
      </c>
      <c r="AA65">
        <v>195.48</v>
      </c>
      <c r="AB65">
        <v>39.1</v>
      </c>
      <c r="AC65">
        <v>67.47</v>
      </c>
      <c r="AD65">
        <v>30.43</v>
      </c>
      <c r="AE65">
        <v>70</v>
      </c>
      <c r="AF65">
        <v>35</v>
      </c>
      <c r="AG65">
        <v>33.130000000000003</v>
      </c>
      <c r="AH65">
        <v>75.12</v>
      </c>
      <c r="AI65">
        <v>75.12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98</v>
      </c>
      <c r="E66" s="34">
        <v>3.69</v>
      </c>
      <c r="F66" s="34"/>
      <c r="G66" s="34"/>
      <c r="H66" s="34"/>
      <c r="I66" s="34"/>
      <c r="J66" s="37">
        <v>9.5399999999999991</v>
      </c>
      <c r="K66" s="37">
        <v>9.5399999999999991</v>
      </c>
      <c r="L66" s="37">
        <v>9.7799999999999994</v>
      </c>
      <c r="M66">
        <v>116.1</v>
      </c>
      <c r="N66">
        <v>272.02</v>
      </c>
      <c r="O66">
        <v>101.31</v>
      </c>
      <c r="P66">
        <v>5.45</v>
      </c>
      <c r="Q66">
        <v>42.18</v>
      </c>
      <c r="R66" s="93">
        <v>32.67</v>
      </c>
      <c r="S66" s="93">
        <v>32.659999999999997</v>
      </c>
      <c r="T66" s="93">
        <v>32.67</v>
      </c>
      <c r="U66">
        <v>5.77</v>
      </c>
      <c r="V66">
        <v>71.569999999999993</v>
      </c>
      <c r="W66">
        <v>0</v>
      </c>
      <c r="X66">
        <v>105.14</v>
      </c>
      <c r="Y66">
        <v>35.049999999999997</v>
      </c>
      <c r="Z66">
        <v>35.049999999999997</v>
      </c>
      <c r="AA66">
        <v>182.73</v>
      </c>
      <c r="AB66">
        <v>36.549999999999997</v>
      </c>
      <c r="AC66">
        <v>62.25</v>
      </c>
      <c r="AD66">
        <v>28.06</v>
      </c>
      <c r="AE66">
        <v>65.34</v>
      </c>
      <c r="AF66">
        <v>32.659999999999997</v>
      </c>
      <c r="AG66">
        <v>33.01</v>
      </c>
      <c r="AH66">
        <v>75.13</v>
      </c>
      <c r="AI66">
        <v>75.13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98</v>
      </c>
      <c r="E67" s="34">
        <v>3.69</v>
      </c>
      <c r="F67" s="34"/>
      <c r="G67" s="34"/>
      <c r="H67" s="34"/>
      <c r="I67" s="34"/>
      <c r="J67" s="37">
        <v>9.44</v>
      </c>
      <c r="K67" s="37">
        <v>9.44</v>
      </c>
      <c r="L67" s="37">
        <v>9.67</v>
      </c>
      <c r="M67">
        <v>116.1</v>
      </c>
      <c r="N67">
        <v>272.02</v>
      </c>
      <c r="O67">
        <v>101.31</v>
      </c>
      <c r="P67">
        <v>5.45</v>
      </c>
      <c r="Q67">
        <v>42.13</v>
      </c>
      <c r="R67" s="93">
        <v>32.67</v>
      </c>
      <c r="S67" s="93">
        <v>32.659999999999997</v>
      </c>
      <c r="T67" s="93">
        <v>32.67</v>
      </c>
      <c r="U67">
        <v>5.92</v>
      </c>
      <c r="V67">
        <v>64.14</v>
      </c>
      <c r="W67">
        <v>0</v>
      </c>
      <c r="X67">
        <v>105.03</v>
      </c>
      <c r="Y67">
        <v>35.01</v>
      </c>
      <c r="Z67">
        <v>35</v>
      </c>
      <c r="AA67">
        <v>167.03</v>
      </c>
      <c r="AB67">
        <v>33.4</v>
      </c>
      <c r="AC67">
        <v>56.98</v>
      </c>
      <c r="AD67">
        <v>25.54</v>
      </c>
      <c r="AE67">
        <v>58.67</v>
      </c>
      <c r="AF67">
        <v>29.33</v>
      </c>
      <c r="AG67">
        <v>32.76</v>
      </c>
      <c r="AH67">
        <v>74.180000000000007</v>
      </c>
      <c r="AI67">
        <v>74.180000000000007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98</v>
      </c>
      <c r="E68" s="34">
        <v>3.69</v>
      </c>
      <c r="F68" s="34"/>
      <c r="G68" s="34"/>
      <c r="H68" s="34"/>
      <c r="I68" s="34"/>
      <c r="J68" s="37">
        <v>8.74</v>
      </c>
      <c r="K68" s="37">
        <v>8.74</v>
      </c>
      <c r="L68" s="37">
        <v>8.9700000000000006</v>
      </c>
      <c r="M68">
        <v>116.1</v>
      </c>
      <c r="N68">
        <v>272.02</v>
      </c>
      <c r="O68">
        <v>101.31</v>
      </c>
      <c r="P68">
        <v>5.45</v>
      </c>
      <c r="Q68">
        <v>42.12</v>
      </c>
      <c r="R68" s="93">
        <v>32.67</v>
      </c>
      <c r="S68" s="93">
        <v>32.659999999999997</v>
      </c>
      <c r="T68" s="93">
        <v>32.67</v>
      </c>
      <c r="U68">
        <v>5.92</v>
      </c>
      <c r="V68">
        <v>55.8</v>
      </c>
      <c r="W68">
        <v>0</v>
      </c>
      <c r="X68">
        <v>105.39</v>
      </c>
      <c r="Y68">
        <v>35.130000000000003</v>
      </c>
      <c r="Z68">
        <v>35.14</v>
      </c>
      <c r="AA68">
        <v>159.38</v>
      </c>
      <c r="AB68">
        <v>31.88</v>
      </c>
      <c r="AC68">
        <v>51.67</v>
      </c>
      <c r="AD68">
        <v>22.91</v>
      </c>
      <c r="AE68">
        <v>54</v>
      </c>
      <c r="AF68">
        <v>27</v>
      </c>
      <c r="AG68">
        <v>32.76</v>
      </c>
      <c r="AH68">
        <v>72.92</v>
      </c>
      <c r="AI68">
        <v>72.92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98</v>
      </c>
      <c r="E69" s="34">
        <v>3.69</v>
      </c>
      <c r="F69" s="34"/>
      <c r="G69" s="34"/>
      <c r="H69" s="34"/>
      <c r="I69" s="34"/>
      <c r="J69" s="37">
        <v>7.61</v>
      </c>
      <c r="K69" s="37">
        <v>7.61</v>
      </c>
      <c r="L69" s="37">
        <v>7.8</v>
      </c>
      <c r="M69">
        <v>116.1</v>
      </c>
      <c r="N69">
        <v>272.02</v>
      </c>
      <c r="O69">
        <v>101.31</v>
      </c>
      <c r="P69">
        <v>5.45</v>
      </c>
      <c r="Q69">
        <v>42.1</v>
      </c>
      <c r="R69" s="93">
        <v>32.67</v>
      </c>
      <c r="S69" s="93">
        <v>32.659999999999997</v>
      </c>
      <c r="T69" s="93">
        <v>32.67</v>
      </c>
      <c r="U69">
        <v>5.92</v>
      </c>
      <c r="V69">
        <v>46.21</v>
      </c>
      <c r="W69">
        <v>0</v>
      </c>
      <c r="X69">
        <v>105.53</v>
      </c>
      <c r="Y69">
        <v>35.18</v>
      </c>
      <c r="Z69">
        <v>35.159999999999997</v>
      </c>
      <c r="AA69">
        <v>143.09</v>
      </c>
      <c r="AB69">
        <v>28.62</v>
      </c>
      <c r="AC69">
        <v>45.85</v>
      </c>
      <c r="AD69">
        <v>21.13</v>
      </c>
      <c r="AE69">
        <v>35.340000000000003</v>
      </c>
      <c r="AF69">
        <v>17.66</v>
      </c>
      <c r="AG69">
        <v>32.520000000000003</v>
      </c>
      <c r="AH69">
        <v>71.349999999999994</v>
      </c>
      <c r="AI69">
        <v>71.349999999999994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98</v>
      </c>
      <c r="E70" s="34">
        <v>3.69</v>
      </c>
      <c r="F70" s="34"/>
      <c r="G70" s="34"/>
      <c r="H70" s="34"/>
      <c r="I70" s="34"/>
      <c r="J70" s="37">
        <v>6.56</v>
      </c>
      <c r="K70" s="37">
        <v>6.56</v>
      </c>
      <c r="L70" s="37">
        <v>6.72</v>
      </c>
      <c r="M70">
        <v>116.1</v>
      </c>
      <c r="N70">
        <v>272.02</v>
      </c>
      <c r="O70">
        <v>101.31</v>
      </c>
      <c r="P70">
        <v>5.45</v>
      </c>
      <c r="Q70">
        <v>42.1</v>
      </c>
      <c r="R70" s="93">
        <v>32.67</v>
      </c>
      <c r="S70" s="93">
        <v>32.659999999999997</v>
      </c>
      <c r="T70" s="93">
        <v>32.67</v>
      </c>
      <c r="U70">
        <v>5.92</v>
      </c>
      <c r="V70">
        <v>37.71</v>
      </c>
      <c r="W70">
        <v>0</v>
      </c>
      <c r="X70">
        <v>105.28</v>
      </c>
      <c r="Y70">
        <v>35.090000000000003</v>
      </c>
      <c r="Z70">
        <v>35.1</v>
      </c>
      <c r="AA70">
        <v>126.3</v>
      </c>
      <c r="AB70">
        <v>25.26</v>
      </c>
      <c r="AC70">
        <v>39.590000000000003</v>
      </c>
      <c r="AD70">
        <v>19.149999999999999</v>
      </c>
      <c r="AE70">
        <v>31.33</v>
      </c>
      <c r="AF70">
        <v>15.67</v>
      </c>
      <c r="AG70">
        <v>32.08</v>
      </c>
      <c r="AH70">
        <v>69.08</v>
      </c>
      <c r="AI70">
        <v>69.08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91</v>
      </c>
      <c r="E71" s="34">
        <v>3.69</v>
      </c>
      <c r="F71" s="34"/>
      <c r="G71" s="34"/>
      <c r="H71" s="34"/>
      <c r="I71" s="34"/>
      <c r="J71" s="37">
        <v>5.52</v>
      </c>
      <c r="K71" s="37">
        <v>5.52</v>
      </c>
      <c r="L71" s="37">
        <v>5.66</v>
      </c>
      <c r="M71">
        <v>116.1</v>
      </c>
      <c r="N71">
        <v>272.02</v>
      </c>
      <c r="O71">
        <v>101.31</v>
      </c>
      <c r="P71">
        <v>5.45</v>
      </c>
      <c r="Q71">
        <v>42.08</v>
      </c>
      <c r="R71" s="93">
        <v>33</v>
      </c>
      <c r="S71" s="93">
        <v>25</v>
      </c>
      <c r="T71" s="93">
        <v>33</v>
      </c>
      <c r="U71">
        <v>5.92</v>
      </c>
      <c r="V71">
        <v>30.01</v>
      </c>
      <c r="W71">
        <v>0</v>
      </c>
      <c r="X71">
        <v>105.06</v>
      </c>
      <c r="Y71">
        <v>35.020000000000003</v>
      </c>
      <c r="Z71">
        <v>35.020000000000003</v>
      </c>
      <c r="AA71">
        <v>108.73</v>
      </c>
      <c r="AB71">
        <v>21.75</v>
      </c>
      <c r="AC71">
        <v>33</v>
      </c>
      <c r="AD71">
        <v>16.559999999999999</v>
      </c>
      <c r="AE71">
        <v>27.33</v>
      </c>
      <c r="AF71">
        <v>13.67</v>
      </c>
      <c r="AG71">
        <v>31.91</v>
      </c>
      <c r="AH71">
        <v>67.55</v>
      </c>
      <c r="AI71">
        <v>67.55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81</v>
      </c>
      <c r="E72" s="34">
        <v>3.69</v>
      </c>
      <c r="F72" s="34"/>
      <c r="G72" s="34"/>
      <c r="H72" s="34"/>
      <c r="I72" s="34"/>
      <c r="J72" s="37">
        <v>4.47</v>
      </c>
      <c r="K72" s="37">
        <v>4.47</v>
      </c>
      <c r="L72" s="37">
        <v>4.58</v>
      </c>
      <c r="M72">
        <v>116.1</v>
      </c>
      <c r="N72">
        <v>272.02</v>
      </c>
      <c r="O72">
        <v>101.31</v>
      </c>
      <c r="P72">
        <v>5.45</v>
      </c>
      <c r="Q72">
        <v>42.08</v>
      </c>
      <c r="R72" s="93">
        <v>33</v>
      </c>
      <c r="S72" s="93">
        <v>15</v>
      </c>
      <c r="T72" s="93">
        <v>33</v>
      </c>
      <c r="U72">
        <v>5.92</v>
      </c>
      <c r="V72">
        <v>23.4</v>
      </c>
      <c r="W72">
        <v>0</v>
      </c>
      <c r="X72">
        <v>105.29</v>
      </c>
      <c r="Y72">
        <v>35.1</v>
      </c>
      <c r="Z72">
        <v>35.08</v>
      </c>
      <c r="AA72">
        <v>91.38</v>
      </c>
      <c r="AB72">
        <v>18.27</v>
      </c>
      <c r="AC72">
        <v>26.74</v>
      </c>
      <c r="AD72">
        <v>14.29</v>
      </c>
      <c r="AE72">
        <v>6.67</v>
      </c>
      <c r="AF72">
        <v>3.33</v>
      </c>
      <c r="AG72">
        <v>31.43</v>
      </c>
      <c r="AH72">
        <v>66.3</v>
      </c>
      <c r="AI72">
        <v>66.3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54.08</v>
      </c>
      <c r="E73" s="34">
        <v>3.69</v>
      </c>
      <c r="F73" s="34"/>
      <c r="G73" s="34"/>
      <c r="H73" s="34"/>
      <c r="I73" s="34"/>
      <c r="J73" s="37">
        <v>3.46</v>
      </c>
      <c r="K73" s="37">
        <v>3.46</v>
      </c>
      <c r="L73" s="37">
        <v>3.55</v>
      </c>
      <c r="M73">
        <v>116.1</v>
      </c>
      <c r="N73">
        <v>272.02</v>
      </c>
      <c r="O73">
        <v>101.31</v>
      </c>
      <c r="P73">
        <v>5.6</v>
      </c>
      <c r="Q73">
        <v>42.07</v>
      </c>
      <c r="R73" s="93">
        <v>23.6</v>
      </c>
      <c r="S73" s="93">
        <v>8.74</v>
      </c>
      <c r="T73" s="93">
        <v>21.74</v>
      </c>
      <c r="U73">
        <v>5.92</v>
      </c>
      <c r="V73">
        <v>17.739999999999998</v>
      </c>
      <c r="W73">
        <v>0</v>
      </c>
      <c r="X73">
        <v>105.28</v>
      </c>
      <c r="Y73">
        <v>35.090000000000003</v>
      </c>
      <c r="Z73">
        <v>35.1</v>
      </c>
      <c r="AA73">
        <v>74.39</v>
      </c>
      <c r="AB73">
        <v>14.88</v>
      </c>
      <c r="AC73">
        <v>20.36</v>
      </c>
      <c r="AD73">
        <v>11.53</v>
      </c>
      <c r="AE73">
        <v>6</v>
      </c>
      <c r="AF73">
        <v>3</v>
      </c>
      <c r="AG73">
        <v>31.17</v>
      </c>
      <c r="AH73">
        <v>65.400000000000006</v>
      </c>
      <c r="AI73">
        <v>65.400000000000006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26.14</v>
      </c>
      <c r="E74" s="34">
        <v>3.69</v>
      </c>
      <c r="F74" s="34"/>
      <c r="G74" s="34"/>
      <c r="H74" s="34"/>
      <c r="I74" s="34"/>
      <c r="J74" s="37">
        <v>2.5499999999999998</v>
      </c>
      <c r="K74" s="37">
        <v>2.5499999999999998</v>
      </c>
      <c r="L74" s="37">
        <v>2.61</v>
      </c>
      <c r="M74">
        <v>116.1</v>
      </c>
      <c r="N74">
        <v>272.02</v>
      </c>
      <c r="O74">
        <v>101.31</v>
      </c>
      <c r="P74">
        <v>5.6</v>
      </c>
      <c r="Q74">
        <v>42.06</v>
      </c>
      <c r="R74" s="93">
        <v>11</v>
      </c>
      <c r="S74" s="93">
        <v>2.7</v>
      </c>
      <c r="T74" s="93">
        <v>12.44</v>
      </c>
      <c r="U74">
        <v>5.92</v>
      </c>
      <c r="V74">
        <v>12.82</v>
      </c>
      <c r="W74">
        <v>0</v>
      </c>
      <c r="X74">
        <v>105.23</v>
      </c>
      <c r="Y74">
        <v>35.08</v>
      </c>
      <c r="Z74">
        <v>35.07</v>
      </c>
      <c r="AA74">
        <v>58.08</v>
      </c>
      <c r="AB74">
        <v>11.62</v>
      </c>
      <c r="AC74">
        <v>14.35</v>
      </c>
      <c r="AD74">
        <v>8.9499999999999993</v>
      </c>
      <c r="AE74">
        <v>8</v>
      </c>
      <c r="AF74">
        <v>4</v>
      </c>
      <c r="AG74">
        <v>30.8</v>
      </c>
      <c r="AH74">
        <v>64.38</v>
      </c>
      <c r="AI74">
        <v>64.38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3.69</v>
      </c>
      <c r="F75" s="34"/>
      <c r="G75" s="34"/>
      <c r="H75" s="34"/>
      <c r="I75" s="34"/>
      <c r="J75" s="37">
        <v>1.71</v>
      </c>
      <c r="K75" s="37">
        <v>1.71</v>
      </c>
      <c r="L75" s="37">
        <v>1.76</v>
      </c>
      <c r="M75">
        <v>116.1</v>
      </c>
      <c r="N75">
        <v>272.02</v>
      </c>
      <c r="O75">
        <v>101.31</v>
      </c>
      <c r="P75">
        <v>5.6</v>
      </c>
      <c r="Q75">
        <v>42.06</v>
      </c>
      <c r="R75" s="93">
        <v>0</v>
      </c>
      <c r="S75" s="93">
        <v>0</v>
      </c>
      <c r="T75" s="93">
        <v>0</v>
      </c>
      <c r="U75">
        <v>6.07</v>
      </c>
      <c r="V75">
        <v>8.6999999999999993</v>
      </c>
      <c r="W75">
        <v>6.69</v>
      </c>
      <c r="X75">
        <v>102.27</v>
      </c>
      <c r="Y75">
        <v>34.090000000000003</v>
      </c>
      <c r="Z75">
        <v>34.08</v>
      </c>
      <c r="AA75">
        <v>43.28</v>
      </c>
      <c r="AB75">
        <v>8.65</v>
      </c>
      <c r="AC75">
        <v>9.1999999999999993</v>
      </c>
      <c r="AD75">
        <v>6.65</v>
      </c>
      <c r="AE75">
        <v>10</v>
      </c>
      <c r="AF75">
        <v>5</v>
      </c>
      <c r="AG75">
        <v>30.48</v>
      </c>
      <c r="AH75">
        <v>62.81</v>
      </c>
      <c r="AI75">
        <v>62.81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3.69</v>
      </c>
      <c r="F76" s="34"/>
      <c r="G76" s="34"/>
      <c r="H76" s="34"/>
      <c r="I76" s="34"/>
      <c r="J76" s="37">
        <v>1.2</v>
      </c>
      <c r="K76" s="37">
        <v>1.2</v>
      </c>
      <c r="L76" s="37">
        <v>1.23</v>
      </c>
      <c r="M76">
        <v>116.1</v>
      </c>
      <c r="N76">
        <v>272.02</v>
      </c>
      <c r="O76">
        <v>101.31</v>
      </c>
      <c r="P76">
        <v>5.6</v>
      </c>
      <c r="Q76">
        <v>43.12</v>
      </c>
      <c r="R76" s="93">
        <v>0</v>
      </c>
      <c r="S76" s="93">
        <v>0</v>
      </c>
      <c r="T76" s="93">
        <v>0</v>
      </c>
      <c r="U76">
        <v>6.07</v>
      </c>
      <c r="V76">
        <v>5.25</v>
      </c>
      <c r="W76">
        <v>6.69</v>
      </c>
      <c r="X76">
        <v>96.78</v>
      </c>
      <c r="Y76">
        <v>32.26</v>
      </c>
      <c r="Z76">
        <v>32.25</v>
      </c>
      <c r="AA76">
        <v>30.65</v>
      </c>
      <c r="AB76">
        <v>6.13</v>
      </c>
      <c r="AC76">
        <v>5.31</v>
      </c>
      <c r="AD76">
        <v>4.74</v>
      </c>
      <c r="AE76">
        <v>8</v>
      </c>
      <c r="AF76">
        <v>4</v>
      </c>
      <c r="AG76">
        <v>30.22</v>
      </c>
      <c r="AH76">
        <v>61.35</v>
      </c>
      <c r="AI76">
        <v>61.35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3.69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</v>
      </c>
      <c r="N77">
        <v>272.02</v>
      </c>
      <c r="O77">
        <v>101.31</v>
      </c>
      <c r="P77">
        <v>5.75</v>
      </c>
      <c r="Q77">
        <v>43.07</v>
      </c>
      <c r="R77" s="93">
        <v>0</v>
      </c>
      <c r="S77" s="93">
        <v>0</v>
      </c>
      <c r="T77" s="93">
        <v>0</v>
      </c>
      <c r="U77">
        <v>6.07</v>
      </c>
      <c r="V77">
        <v>2.7</v>
      </c>
      <c r="W77">
        <v>6.69</v>
      </c>
      <c r="X77">
        <v>92.1</v>
      </c>
      <c r="Y77">
        <v>30.7</v>
      </c>
      <c r="Z77">
        <v>30.7</v>
      </c>
      <c r="AA77">
        <v>20.82</v>
      </c>
      <c r="AB77">
        <v>4.16</v>
      </c>
      <c r="AC77">
        <v>2.64</v>
      </c>
      <c r="AD77">
        <v>4.46</v>
      </c>
      <c r="AE77">
        <v>5.33</v>
      </c>
      <c r="AF77">
        <v>2.67</v>
      </c>
      <c r="AG77">
        <v>29.88</v>
      </c>
      <c r="AH77">
        <v>66.66</v>
      </c>
      <c r="AI77">
        <v>66.66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3.69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</v>
      </c>
      <c r="N78">
        <v>272.02</v>
      </c>
      <c r="O78">
        <v>101.31</v>
      </c>
      <c r="P78">
        <v>5.75</v>
      </c>
      <c r="Q78">
        <v>43.03</v>
      </c>
      <c r="R78" s="93">
        <v>0</v>
      </c>
      <c r="S78" s="93">
        <v>0</v>
      </c>
      <c r="T78" s="93">
        <v>0</v>
      </c>
      <c r="U78">
        <v>6.07</v>
      </c>
      <c r="V78">
        <v>1.17</v>
      </c>
      <c r="W78">
        <v>6.69</v>
      </c>
      <c r="X78">
        <v>88.27</v>
      </c>
      <c r="Y78">
        <v>29.42</v>
      </c>
      <c r="Z78">
        <v>29.43</v>
      </c>
      <c r="AA78">
        <v>13.24</v>
      </c>
      <c r="AB78">
        <v>2.65</v>
      </c>
      <c r="AC78">
        <v>0.83</v>
      </c>
      <c r="AD78">
        <v>2.83</v>
      </c>
      <c r="AE78">
        <v>2.25</v>
      </c>
      <c r="AF78">
        <v>1.1299999999999999</v>
      </c>
      <c r="AG78">
        <v>29.29</v>
      </c>
      <c r="AH78">
        <v>65.52</v>
      </c>
      <c r="AI78">
        <v>65.52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3.69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</v>
      </c>
      <c r="N79">
        <v>272.02</v>
      </c>
      <c r="O79">
        <v>101.31</v>
      </c>
      <c r="P79">
        <v>5.75</v>
      </c>
      <c r="Q79">
        <v>43.05</v>
      </c>
      <c r="R79" s="93">
        <v>0</v>
      </c>
      <c r="S79" s="93">
        <v>0</v>
      </c>
      <c r="T79" s="93">
        <v>0</v>
      </c>
      <c r="U79">
        <v>6.07</v>
      </c>
      <c r="V79">
        <v>0.26</v>
      </c>
      <c r="W79">
        <v>6.69</v>
      </c>
      <c r="X79">
        <v>84.93</v>
      </c>
      <c r="Y79">
        <v>28.31</v>
      </c>
      <c r="Z79">
        <v>28.3</v>
      </c>
      <c r="AA79">
        <v>7.34</v>
      </c>
      <c r="AB79">
        <v>1.47</v>
      </c>
      <c r="AC79">
        <v>0.03</v>
      </c>
      <c r="AD79">
        <v>0.44</v>
      </c>
      <c r="AE79">
        <v>1.08</v>
      </c>
      <c r="AF79">
        <v>0.54</v>
      </c>
      <c r="AG79">
        <v>28.78</v>
      </c>
      <c r="AH79">
        <v>63.07</v>
      </c>
      <c r="AI79">
        <v>63.07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3.69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</v>
      </c>
      <c r="N80">
        <v>272.02</v>
      </c>
      <c r="O80">
        <v>101.31</v>
      </c>
      <c r="P80">
        <v>5.75</v>
      </c>
      <c r="Q80">
        <v>43.07</v>
      </c>
      <c r="R80" s="93">
        <v>0</v>
      </c>
      <c r="S80" s="93">
        <v>0</v>
      </c>
      <c r="T80" s="93">
        <v>0</v>
      </c>
      <c r="U80">
        <v>6.07</v>
      </c>
      <c r="V80">
        <v>0</v>
      </c>
      <c r="W80">
        <v>6.69</v>
      </c>
      <c r="X80">
        <v>81.489999999999995</v>
      </c>
      <c r="Y80">
        <v>27.16</v>
      </c>
      <c r="Z80">
        <v>27.17</v>
      </c>
      <c r="AA80">
        <v>2.69</v>
      </c>
      <c r="AB80">
        <v>0.54</v>
      </c>
      <c r="AC80">
        <v>0</v>
      </c>
      <c r="AD80">
        <v>0</v>
      </c>
      <c r="AE80">
        <v>0.32</v>
      </c>
      <c r="AF80">
        <v>0.16</v>
      </c>
      <c r="AG80">
        <v>28.24</v>
      </c>
      <c r="AH80">
        <v>61.32</v>
      </c>
      <c r="AI80">
        <v>61.32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3.69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</v>
      </c>
      <c r="N81">
        <v>272.02</v>
      </c>
      <c r="O81">
        <v>101.31</v>
      </c>
      <c r="P81">
        <v>5.75</v>
      </c>
      <c r="Q81">
        <v>42.47</v>
      </c>
      <c r="R81" s="93">
        <v>0</v>
      </c>
      <c r="S81" s="93">
        <v>0</v>
      </c>
      <c r="T81" s="93">
        <v>0</v>
      </c>
      <c r="U81">
        <v>6.07</v>
      </c>
      <c r="V81">
        <v>0</v>
      </c>
      <c r="W81">
        <v>6.69</v>
      </c>
      <c r="X81">
        <v>78.39</v>
      </c>
      <c r="Y81">
        <v>26.13</v>
      </c>
      <c r="Z81">
        <v>26.14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23.4</v>
      </c>
      <c r="AH81">
        <v>58.94</v>
      </c>
      <c r="AI81">
        <v>58.94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3.69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</v>
      </c>
      <c r="N82">
        <v>272.02</v>
      </c>
      <c r="O82">
        <v>101.31</v>
      </c>
      <c r="P82">
        <v>5.75</v>
      </c>
      <c r="Q82">
        <v>41.67</v>
      </c>
      <c r="R82" s="93">
        <v>0</v>
      </c>
      <c r="S82" s="93">
        <v>0</v>
      </c>
      <c r="T82" s="93">
        <v>0</v>
      </c>
      <c r="U82">
        <v>6.07</v>
      </c>
      <c r="V82">
        <v>0</v>
      </c>
      <c r="W82">
        <v>6.69</v>
      </c>
      <c r="X82">
        <v>74.7</v>
      </c>
      <c r="Y82">
        <v>24.9</v>
      </c>
      <c r="Z82">
        <v>24.9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22.61</v>
      </c>
      <c r="AH82">
        <v>57.13</v>
      </c>
      <c r="AI82">
        <v>57.13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3.69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</v>
      </c>
      <c r="N83">
        <v>272.02</v>
      </c>
      <c r="O83">
        <v>101.31</v>
      </c>
      <c r="P83">
        <v>5.91</v>
      </c>
      <c r="Q83">
        <v>43.04</v>
      </c>
      <c r="R83" s="93">
        <v>0</v>
      </c>
      <c r="S83" s="93">
        <v>0</v>
      </c>
      <c r="T83" s="93">
        <v>0</v>
      </c>
      <c r="U83">
        <v>6.07</v>
      </c>
      <c r="V83">
        <v>0</v>
      </c>
      <c r="W83">
        <v>6.51</v>
      </c>
      <c r="X83">
        <v>83.7</v>
      </c>
      <c r="Y83">
        <v>27.9</v>
      </c>
      <c r="Z83">
        <v>27.9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22.06</v>
      </c>
      <c r="AH83">
        <v>56.67</v>
      </c>
      <c r="AI83">
        <v>56.67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3.69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</v>
      </c>
      <c r="N84">
        <v>272.02</v>
      </c>
      <c r="O84">
        <v>101.31</v>
      </c>
      <c r="P84">
        <v>5.91</v>
      </c>
      <c r="Q84">
        <v>43.14</v>
      </c>
      <c r="R84" s="93">
        <v>0</v>
      </c>
      <c r="S84" s="93">
        <v>0</v>
      </c>
      <c r="T84" s="93">
        <v>0</v>
      </c>
      <c r="U84">
        <v>6.07</v>
      </c>
      <c r="V84">
        <v>0</v>
      </c>
      <c r="W84">
        <v>6.51</v>
      </c>
      <c r="X84">
        <v>82.88</v>
      </c>
      <c r="Y84">
        <v>27.63</v>
      </c>
      <c r="Z84">
        <v>27.62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21.62</v>
      </c>
      <c r="AH84">
        <v>56.35</v>
      </c>
      <c r="AI84">
        <v>56.35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3.69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</v>
      </c>
      <c r="N85">
        <v>272.02</v>
      </c>
      <c r="O85">
        <v>101.31</v>
      </c>
      <c r="P85">
        <v>5.91</v>
      </c>
      <c r="Q85">
        <v>43.1</v>
      </c>
      <c r="R85" s="93">
        <v>0</v>
      </c>
      <c r="S85" s="93">
        <v>0</v>
      </c>
      <c r="T85" s="93">
        <v>0</v>
      </c>
      <c r="U85">
        <v>6.07</v>
      </c>
      <c r="V85">
        <v>0</v>
      </c>
      <c r="W85">
        <v>6.33</v>
      </c>
      <c r="X85">
        <v>81.010000000000005</v>
      </c>
      <c r="Y85">
        <v>27</v>
      </c>
      <c r="Z85">
        <v>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20.76</v>
      </c>
      <c r="AH85">
        <v>54.62</v>
      </c>
      <c r="AI85">
        <v>54.62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3.69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</v>
      </c>
      <c r="N86">
        <v>272.02</v>
      </c>
      <c r="O86">
        <v>101.31</v>
      </c>
      <c r="P86">
        <v>5.91</v>
      </c>
      <c r="Q86">
        <v>43.3</v>
      </c>
      <c r="R86" s="93">
        <v>0</v>
      </c>
      <c r="S86" s="93">
        <v>0</v>
      </c>
      <c r="T86" s="93">
        <v>0</v>
      </c>
      <c r="U86">
        <v>6.07</v>
      </c>
      <c r="V86">
        <v>0</v>
      </c>
      <c r="W86">
        <v>6.33</v>
      </c>
      <c r="X86">
        <v>78.06</v>
      </c>
      <c r="Y86">
        <v>26.02</v>
      </c>
      <c r="Z86">
        <v>26.01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19.739999999999998</v>
      </c>
      <c r="AH86">
        <v>53.28</v>
      </c>
      <c r="AI86">
        <v>53.28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3.71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</v>
      </c>
      <c r="N87">
        <v>272.02</v>
      </c>
      <c r="O87">
        <v>101.31</v>
      </c>
      <c r="P87">
        <v>5.91</v>
      </c>
      <c r="Q87">
        <v>40.79</v>
      </c>
      <c r="R87" s="93">
        <v>0</v>
      </c>
      <c r="S87" s="93">
        <v>0</v>
      </c>
      <c r="T87" s="93">
        <v>0</v>
      </c>
      <c r="U87">
        <v>5.92</v>
      </c>
      <c r="V87">
        <v>0</v>
      </c>
      <c r="W87">
        <v>6.23</v>
      </c>
      <c r="X87">
        <v>76.349999999999994</v>
      </c>
      <c r="Y87">
        <v>25.45</v>
      </c>
      <c r="Z87">
        <v>25.44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19.27</v>
      </c>
      <c r="AH87">
        <v>52.61</v>
      </c>
      <c r="AI87">
        <v>52.61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3.71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</v>
      </c>
      <c r="N88">
        <v>272.02</v>
      </c>
      <c r="O88">
        <v>101.31</v>
      </c>
      <c r="P88">
        <v>5.91</v>
      </c>
      <c r="Q88">
        <v>38.49</v>
      </c>
      <c r="R88" s="93">
        <v>0</v>
      </c>
      <c r="S88" s="93">
        <v>0</v>
      </c>
      <c r="T88" s="93">
        <v>0</v>
      </c>
      <c r="U88">
        <v>5.92</v>
      </c>
      <c r="V88">
        <v>0</v>
      </c>
      <c r="W88">
        <v>6.23</v>
      </c>
      <c r="X88">
        <v>70.709999999999994</v>
      </c>
      <c r="Y88">
        <v>23.57</v>
      </c>
      <c r="Z88">
        <v>23.57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18.95</v>
      </c>
      <c r="AH88">
        <v>52.08</v>
      </c>
      <c r="AI88">
        <v>52.08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3.71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</v>
      </c>
      <c r="N89">
        <v>272.02</v>
      </c>
      <c r="O89">
        <v>101.31</v>
      </c>
      <c r="P89">
        <v>5.45</v>
      </c>
      <c r="Q89">
        <v>36.06</v>
      </c>
      <c r="R89" s="93">
        <v>0</v>
      </c>
      <c r="S89" s="93">
        <v>0</v>
      </c>
      <c r="T89" s="93">
        <v>0</v>
      </c>
      <c r="U89">
        <v>5.92</v>
      </c>
      <c r="V89">
        <v>0</v>
      </c>
      <c r="W89">
        <v>6.23</v>
      </c>
      <c r="X89">
        <v>70.78</v>
      </c>
      <c r="Y89">
        <v>23.59</v>
      </c>
      <c r="Z89">
        <v>23.59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16.32</v>
      </c>
      <c r="AH89">
        <v>49.66</v>
      </c>
      <c r="AI89">
        <v>49.66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3.71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</v>
      </c>
      <c r="N90">
        <v>272.02</v>
      </c>
      <c r="O90">
        <v>101.31</v>
      </c>
      <c r="P90">
        <v>5.45</v>
      </c>
      <c r="Q90">
        <v>34.06</v>
      </c>
      <c r="R90" s="93">
        <v>0</v>
      </c>
      <c r="S90" s="93">
        <v>0</v>
      </c>
      <c r="T90" s="93">
        <v>0</v>
      </c>
      <c r="U90">
        <v>5.92</v>
      </c>
      <c r="V90">
        <v>0</v>
      </c>
      <c r="W90">
        <v>6.23</v>
      </c>
      <c r="X90">
        <v>70.97</v>
      </c>
      <c r="Y90">
        <v>23.66</v>
      </c>
      <c r="Z90">
        <v>23.66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16.12</v>
      </c>
      <c r="AH90">
        <v>49.4</v>
      </c>
      <c r="AI90">
        <v>49.4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3.71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</v>
      </c>
      <c r="N91">
        <v>272.02</v>
      </c>
      <c r="O91">
        <v>101.31</v>
      </c>
      <c r="P91">
        <v>5.45</v>
      </c>
      <c r="Q91">
        <v>33.86</v>
      </c>
      <c r="R91" s="93">
        <v>0</v>
      </c>
      <c r="S91" s="93">
        <v>0</v>
      </c>
      <c r="T91" s="93">
        <v>0</v>
      </c>
      <c r="U91">
        <v>5.92</v>
      </c>
      <c r="V91">
        <v>0</v>
      </c>
      <c r="W91">
        <v>6.14</v>
      </c>
      <c r="X91">
        <v>71.69</v>
      </c>
      <c r="Y91">
        <v>23.9</v>
      </c>
      <c r="Z91">
        <v>23.9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16.28</v>
      </c>
      <c r="AH91">
        <v>50.15</v>
      </c>
      <c r="AI91">
        <v>50.15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3.71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</v>
      </c>
      <c r="N92">
        <v>272.02</v>
      </c>
      <c r="O92">
        <v>101.31</v>
      </c>
      <c r="P92">
        <v>5.45</v>
      </c>
      <c r="Q92">
        <v>33.479999999999997</v>
      </c>
      <c r="R92" s="93">
        <v>0</v>
      </c>
      <c r="S92" s="93">
        <v>0</v>
      </c>
      <c r="T92" s="93">
        <v>0</v>
      </c>
      <c r="U92">
        <v>5.92</v>
      </c>
      <c r="V92">
        <v>0</v>
      </c>
      <c r="W92">
        <v>6.14</v>
      </c>
      <c r="X92">
        <v>71.040000000000006</v>
      </c>
      <c r="Y92">
        <v>23.68</v>
      </c>
      <c r="Z92">
        <v>23.69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16.34</v>
      </c>
      <c r="AH92">
        <v>50.9</v>
      </c>
      <c r="AI92">
        <v>50.9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3.71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</v>
      </c>
      <c r="N93">
        <v>272.02</v>
      </c>
      <c r="O93">
        <v>101.31</v>
      </c>
      <c r="P93">
        <v>5.45</v>
      </c>
      <c r="Q93">
        <v>34.659999999999997</v>
      </c>
      <c r="R93" s="93">
        <v>0</v>
      </c>
      <c r="S93" s="93">
        <v>0</v>
      </c>
      <c r="T93" s="93">
        <v>0</v>
      </c>
      <c r="U93">
        <v>5.92</v>
      </c>
      <c r="V93">
        <v>0</v>
      </c>
      <c r="W93">
        <v>6.14</v>
      </c>
      <c r="X93">
        <v>73.34</v>
      </c>
      <c r="Y93">
        <v>24.45</v>
      </c>
      <c r="Z93">
        <v>24.44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16.850000000000001</v>
      </c>
      <c r="AH93">
        <v>47.43</v>
      </c>
      <c r="AI93">
        <v>47.43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3.71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</v>
      </c>
      <c r="N94">
        <v>272.02</v>
      </c>
      <c r="O94">
        <v>101.31</v>
      </c>
      <c r="P94">
        <v>5.45</v>
      </c>
      <c r="Q94">
        <v>33.68</v>
      </c>
      <c r="R94" s="93">
        <v>0</v>
      </c>
      <c r="S94" s="93">
        <v>0</v>
      </c>
      <c r="T94" s="93">
        <v>0</v>
      </c>
      <c r="U94">
        <v>5.92</v>
      </c>
      <c r="V94">
        <v>0</v>
      </c>
      <c r="W94">
        <v>6.14</v>
      </c>
      <c r="X94">
        <v>64.540000000000006</v>
      </c>
      <c r="Y94">
        <v>21.51</v>
      </c>
      <c r="Z94">
        <v>21.52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16.829999999999998</v>
      </c>
      <c r="AH94">
        <v>48</v>
      </c>
      <c r="AI94">
        <v>48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3.71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</v>
      </c>
      <c r="N95">
        <v>272.02</v>
      </c>
      <c r="O95">
        <v>101.31</v>
      </c>
      <c r="P95">
        <v>5.45</v>
      </c>
      <c r="Q95">
        <v>32.54</v>
      </c>
      <c r="R95" s="93">
        <v>0</v>
      </c>
      <c r="S95" s="93">
        <v>0</v>
      </c>
      <c r="T95" s="93">
        <v>0</v>
      </c>
      <c r="U95">
        <v>5.84</v>
      </c>
      <c r="V95">
        <v>0</v>
      </c>
      <c r="W95">
        <v>6.04</v>
      </c>
      <c r="X95">
        <v>65.7</v>
      </c>
      <c r="Y95">
        <v>21.9</v>
      </c>
      <c r="Z95">
        <v>21.9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17.46</v>
      </c>
      <c r="AH95">
        <v>48.2</v>
      </c>
      <c r="AI95">
        <v>48.2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3.71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</v>
      </c>
      <c r="N96">
        <v>272.02</v>
      </c>
      <c r="O96">
        <v>101.31</v>
      </c>
      <c r="P96">
        <v>5.45</v>
      </c>
      <c r="Q96">
        <v>32.26</v>
      </c>
      <c r="R96" s="93">
        <v>0</v>
      </c>
      <c r="S96" s="93">
        <v>0</v>
      </c>
      <c r="T96" s="93">
        <v>0</v>
      </c>
      <c r="U96">
        <v>5.84</v>
      </c>
      <c r="V96">
        <v>0</v>
      </c>
      <c r="W96">
        <v>6.04</v>
      </c>
      <c r="X96">
        <v>66.819999999999993</v>
      </c>
      <c r="Y96">
        <v>22.27</v>
      </c>
      <c r="Z96">
        <v>22.29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18.75</v>
      </c>
      <c r="AH96">
        <v>49</v>
      </c>
      <c r="AI96">
        <v>49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3.71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</v>
      </c>
      <c r="N97">
        <v>272.02</v>
      </c>
      <c r="O97">
        <v>101.31</v>
      </c>
      <c r="P97">
        <v>5.45</v>
      </c>
      <c r="Q97">
        <v>32.08</v>
      </c>
      <c r="R97" s="93">
        <v>0</v>
      </c>
      <c r="S97" s="93">
        <v>0</v>
      </c>
      <c r="T97" s="93">
        <v>0</v>
      </c>
      <c r="U97">
        <v>5.84</v>
      </c>
      <c r="V97">
        <v>0</v>
      </c>
      <c r="W97">
        <v>6.04</v>
      </c>
      <c r="X97">
        <v>67.319999999999993</v>
      </c>
      <c r="Y97">
        <v>22.44</v>
      </c>
      <c r="Z97">
        <v>22.45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20.58</v>
      </c>
      <c r="AH97">
        <v>50.79</v>
      </c>
      <c r="AI97">
        <v>50.79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3.71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</v>
      </c>
      <c r="N98">
        <v>272.02</v>
      </c>
      <c r="O98">
        <v>101.31</v>
      </c>
      <c r="P98">
        <v>5.45</v>
      </c>
      <c r="Q98">
        <v>32.06</v>
      </c>
      <c r="R98" s="93">
        <v>0</v>
      </c>
      <c r="S98" s="93">
        <v>0</v>
      </c>
      <c r="T98" s="93">
        <v>0</v>
      </c>
      <c r="U98">
        <v>5.84</v>
      </c>
      <c r="V98">
        <v>0</v>
      </c>
      <c r="W98">
        <v>6.04</v>
      </c>
      <c r="X98">
        <v>68.16</v>
      </c>
      <c r="Y98">
        <v>22.72</v>
      </c>
      <c r="Z98">
        <v>22.72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21.97</v>
      </c>
      <c r="AH98">
        <v>53.27</v>
      </c>
      <c r="AI98">
        <v>53.27</v>
      </c>
    </row>
    <row r="99" spans="1:50">
      <c r="A99" t="s">
        <v>141</v>
      </c>
      <c r="B99" s="34">
        <f>SUM(B3:B98)/4000</f>
        <v>5.6781675000000078</v>
      </c>
      <c r="C99" s="34">
        <f t="shared" ref="C99:P99" si="2">SUM(C3:C98)/4000</f>
        <v>1.8009374999999974</v>
      </c>
      <c r="D99" s="93">
        <f t="shared" ref="D99" si="3">SUM(D3:D98)/4000</f>
        <v>1.0815074999999998</v>
      </c>
      <c r="E99" s="34">
        <f>SUM(E3:E98)/4000</f>
        <v>5.6945000000000023E-2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9.4645000000000007E-2</v>
      </c>
      <c r="K99" s="37">
        <f t="shared" si="2"/>
        <v>9.4645000000000007E-2</v>
      </c>
      <c r="L99" s="37">
        <f t="shared" si="2"/>
        <v>9.7047500000000023E-2</v>
      </c>
      <c r="M99">
        <f t="shared" si="2"/>
        <v>2.6376275000000042</v>
      </c>
      <c r="N99">
        <f t="shared" si="2"/>
        <v>6.5284800000000089</v>
      </c>
      <c r="O99">
        <f t="shared" si="2"/>
        <v>2.4314400000000016</v>
      </c>
      <c r="P99">
        <f t="shared" si="2"/>
        <v>0.1315375</v>
      </c>
      <c r="Q99">
        <f t="shared" ref="Q99:AF99" si="5">SUM(Q3:Q98)/4000</f>
        <v>0.78225249999999991</v>
      </c>
      <c r="R99" s="93">
        <f t="shared" si="5"/>
        <v>0.36877000000000004</v>
      </c>
      <c r="S99" s="93">
        <f t="shared" si="5"/>
        <v>0.34172500000000011</v>
      </c>
      <c r="T99" s="93">
        <f t="shared" si="5"/>
        <v>0.37101250000000008</v>
      </c>
      <c r="U99">
        <f t="shared" si="5"/>
        <v>0.13686999999999996</v>
      </c>
      <c r="V99">
        <f t="shared" si="5"/>
        <v>0.99934250000000013</v>
      </c>
      <c r="W99">
        <f t="shared" si="5"/>
        <v>9.101999999999999E-2</v>
      </c>
      <c r="X99">
        <f t="shared" si="5"/>
        <v>2.0911025000000003</v>
      </c>
      <c r="Y99">
        <f t="shared" si="5"/>
        <v>0.69703749999999987</v>
      </c>
      <c r="Z99">
        <f t="shared" si="5"/>
        <v>0.69703749999999975</v>
      </c>
      <c r="AA99">
        <f t="shared" si="5"/>
        <v>1.9866599999999994</v>
      </c>
      <c r="AB99">
        <f t="shared" si="5"/>
        <v>0.39734000000000014</v>
      </c>
      <c r="AC99">
        <f t="shared" si="5"/>
        <v>0.6999574999999999</v>
      </c>
      <c r="AD99">
        <f t="shared" si="5"/>
        <v>0.33840250000000011</v>
      </c>
      <c r="AE99">
        <f t="shared" si="5"/>
        <v>0.7282025000000002</v>
      </c>
      <c r="AF99">
        <f t="shared" si="5"/>
        <v>0.36406000000000016</v>
      </c>
      <c r="AG99">
        <f t="shared" ref="AG99:AM99" si="6">SUM(AG3:AG98)/4000</f>
        <v>0.54636499999999977</v>
      </c>
      <c r="AH99">
        <f t="shared" si="6"/>
        <v>1.3476275</v>
      </c>
      <c r="AI99">
        <f t="shared" si="6"/>
        <v>1.3476275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4.8091559404453115</v>
      </c>
      <c r="E3">
        <v>0</v>
      </c>
      <c r="F3">
        <v>0</v>
      </c>
      <c r="G3">
        <v>8.9977499246879038</v>
      </c>
      <c r="H3">
        <v>0</v>
      </c>
      <c r="I3">
        <v>0</v>
      </c>
      <c r="J3">
        <v>11.191860160339193</v>
      </c>
      <c r="K3">
        <v>513.65999908176423</v>
      </c>
      <c r="L3">
        <v>9.1282874871911446</v>
      </c>
      <c r="M3">
        <v>64.963251017061225</v>
      </c>
      <c r="N3">
        <v>53.200523742032274</v>
      </c>
      <c r="O3">
        <v>74.751074286224707</v>
      </c>
      <c r="P3">
        <v>29.949143627109407</v>
      </c>
      <c r="Q3">
        <v>9.207900808729466</v>
      </c>
      <c r="R3">
        <v>19.208285227223989</v>
      </c>
      <c r="S3">
        <v>11.884961954057193</v>
      </c>
      <c r="T3">
        <v>0</v>
      </c>
      <c r="U3">
        <v>62.112069571563374</v>
      </c>
      <c r="V3">
        <v>7.9672446043165488</v>
      </c>
      <c r="W3">
        <v>19.195488403290145</v>
      </c>
      <c r="X3">
        <v>64.787941323206965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11.854251649504089</v>
      </c>
      <c r="AG3">
        <v>29.227705322892266</v>
      </c>
      <c r="AH3">
        <v>25.569139629000002</v>
      </c>
      <c r="AI3">
        <v>0</v>
      </c>
      <c r="AJ3">
        <v>0</v>
      </c>
      <c r="AK3">
        <v>27.69300400081552</v>
      </c>
      <c r="AL3">
        <v>63.37039</v>
      </c>
      <c r="AM3">
        <v>7.646837357199173</v>
      </c>
      <c r="AN3">
        <v>3.0391509852020198E-2</v>
      </c>
      <c r="AO3">
        <v>0</v>
      </c>
      <c r="AP3">
        <v>2.4755897706472343</v>
      </c>
      <c r="AQ3">
        <v>18.564787480658737</v>
      </c>
      <c r="AR3">
        <v>16.486599999999996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1.3106754000000003</v>
      </c>
      <c r="AZ3">
        <v>0.54655200000000004</v>
      </c>
      <c r="BA3">
        <v>0.60986879999999999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1229.2460060505787</v>
      </c>
      <c r="DN3">
        <v>41.731058100587987</v>
      </c>
    </row>
    <row r="4" spans="1:118">
      <c r="A4" t="s">
        <v>46</v>
      </c>
      <c r="B4">
        <v>0</v>
      </c>
      <c r="C4">
        <v>0</v>
      </c>
      <c r="D4">
        <v>4.8091559404453115</v>
      </c>
      <c r="E4">
        <v>0</v>
      </c>
      <c r="F4">
        <v>0</v>
      </c>
      <c r="G4">
        <v>8.9977499246879038</v>
      </c>
      <c r="H4">
        <v>0</v>
      </c>
      <c r="I4">
        <v>0</v>
      </c>
      <c r="J4">
        <v>11.191860160339193</v>
      </c>
      <c r="K4">
        <v>513.65999908176423</v>
      </c>
      <c r="L4">
        <v>9.1282874871911446</v>
      </c>
      <c r="M4">
        <v>64.963251017061225</v>
      </c>
      <c r="N4">
        <v>53.200523742032274</v>
      </c>
      <c r="O4">
        <v>74.751074286224707</v>
      </c>
      <c r="P4">
        <v>29.949143627109407</v>
      </c>
      <c r="Q4">
        <v>9.207900808729466</v>
      </c>
      <c r="R4">
        <v>19.208285227223989</v>
      </c>
      <c r="S4">
        <v>11.884961954057193</v>
      </c>
      <c r="T4">
        <v>0</v>
      </c>
      <c r="U4">
        <v>62.112069571563374</v>
      </c>
      <c r="V4">
        <v>7.9672446043165488</v>
      </c>
      <c r="W4">
        <v>19.195488403290145</v>
      </c>
      <c r="X4">
        <v>64.787941323206965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11.854251649504089</v>
      </c>
      <c r="AG4">
        <v>29.227705322892266</v>
      </c>
      <c r="AH4">
        <v>25.569139629000002</v>
      </c>
      <c r="AI4">
        <v>0</v>
      </c>
      <c r="AJ4">
        <v>0</v>
      </c>
      <c r="AK4">
        <v>27.69300400081552</v>
      </c>
      <c r="AL4">
        <v>63.37039</v>
      </c>
      <c r="AM4">
        <v>7.646837357199173</v>
      </c>
      <c r="AN4">
        <v>3.0391509852020198E-2</v>
      </c>
      <c r="AO4">
        <v>0</v>
      </c>
      <c r="AP4">
        <v>2.4755897706472343</v>
      </c>
      <c r="AQ4">
        <v>18.564787480658737</v>
      </c>
      <c r="AR4">
        <v>16.486599999999996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1.3106754000000003</v>
      </c>
      <c r="AZ4">
        <v>0.54655200000000004</v>
      </c>
      <c r="BA4">
        <v>0.60986879999999999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1229.2460060505787</v>
      </c>
      <c r="DN4">
        <v>41.731058100587987</v>
      </c>
    </row>
    <row r="5" spans="1:118">
      <c r="A5" t="s">
        <v>47</v>
      </c>
      <c r="B5">
        <v>0</v>
      </c>
      <c r="C5">
        <v>0</v>
      </c>
      <c r="D5">
        <v>4.8091559404453115</v>
      </c>
      <c r="E5">
        <v>0</v>
      </c>
      <c r="F5">
        <v>0</v>
      </c>
      <c r="G5">
        <v>8.9977499246879038</v>
      </c>
      <c r="H5">
        <v>0</v>
      </c>
      <c r="I5">
        <v>0</v>
      </c>
      <c r="J5">
        <v>11.191860160339193</v>
      </c>
      <c r="K5">
        <v>513.65999908176423</v>
      </c>
      <c r="L5">
        <v>9.1282874871911446</v>
      </c>
      <c r="M5">
        <v>64.963251017061225</v>
      </c>
      <c r="N5">
        <v>53.200523742032274</v>
      </c>
      <c r="O5">
        <v>74.751074286224707</v>
      </c>
      <c r="P5">
        <v>29.949143627109407</v>
      </c>
      <c r="Q5">
        <v>9.207900808729466</v>
      </c>
      <c r="R5">
        <v>19.208285227223989</v>
      </c>
      <c r="S5">
        <v>11.884961954057193</v>
      </c>
      <c r="T5">
        <v>0</v>
      </c>
      <c r="U5">
        <v>62.112069571563374</v>
      </c>
      <c r="V5">
        <v>7.9672446043165488</v>
      </c>
      <c r="W5">
        <v>19.195488403290145</v>
      </c>
      <c r="X5">
        <v>64.787941323206965</v>
      </c>
      <c r="Y5">
        <v>0</v>
      </c>
      <c r="Z5">
        <v>2.8783097999999998</v>
      </c>
      <c r="AA5">
        <v>12.318788766731522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11.854251649504089</v>
      </c>
      <c r="AG5">
        <v>29.227705322892266</v>
      </c>
      <c r="AH5">
        <v>25.569139629000002</v>
      </c>
      <c r="AI5">
        <v>0</v>
      </c>
      <c r="AJ5">
        <v>0</v>
      </c>
      <c r="AK5">
        <v>27.69300400081552</v>
      </c>
      <c r="AL5">
        <v>63.37039</v>
      </c>
      <c r="AM5">
        <v>7.646837357199173</v>
      </c>
      <c r="AN5">
        <v>3.0391509852020198E-2</v>
      </c>
      <c r="AO5">
        <v>0</v>
      </c>
      <c r="AP5">
        <v>2.4755897706472343</v>
      </c>
      <c r="AQ5">
        <v>18.564787480658737</v>
      </c>
      <c r="AR5">
        <v>16.486599999999996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1.3106754000000003</v>
      </c>
      <c r="AZ5">
        <v>0.54655200000000004</v>
      </c>
      <c r="BA5">
        <v>0.60986879999999999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1223.2545463632368</v>
      </c>
      <c r="DN5">
        <v>41.52772857486805</v>
      </c>
    </row>
    <row r="6" spans="1:118">
      <c r="A6" t="s">
        <v>48</v>
      </c>
      <c r="B6">
        <v>0</v>
      </c>
      <c r="C6">
        <v>0</v>
      </c>
      <c r="D6">
        <v>4.8091559404453115</v>
      </c>
      <c r="E6">
        <v>0</v>
      </c>
      <c r="F6">
        <v>0</v>
      </c>
      <c r="G6">
        <v>8.9977499246879038</v>
      </c>
      <c r="H6">
        <v>0</v>
      </c>
      <c r="I6">
        <v>0</v>
      </c>
      <c r="J6">
        <v>11.191860160339193</v>
      </c>
      <c r="K6">
        <v>513.65999908176423</v>
      </c>
      <c r="L6">
        <v>9.1282874871911446</v>
      </c>
      <c r="M6">
        <v>64.963251017061225</v>
      </c>
      <c r="N6">
        <v>53.200523742032274</v>
      </c>
      <c r="O6">
        <v>74.751074286224707</v>
      </c>
      <c r="P6">
        <v>29.949143627109407</v>
      </c>
      <c r="Q6">
        <v>9.207900808729466</v>
      </c>
      <c r="R6">
        <v>19.208285227223989</v>
      </c>
      <c r="S6">
        <v>11.884961954057193</v>
      </c>
      <c r="T6">
        <v>0</v>
      </c>
      <c r="U6">
        <v>62.112069571563374</v>
      </c>
      <c r="V6">
        <v>7.9672446043165488</v>
      </c>
      <c r="W6">
        <v>19.195488403290145</v>
      </c>
      <c r="X6">
        <v>64.787941323206965</v>
      </c>
      <c r="Y6">
        <v>0</v>
      </c>
      <c r="Z6">
        <v>2.8783097999999998</v>
      </c>
      <c r="AA6">
        <v>12.318788766731522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11.854251649504089</v>
      </c>
      <c r="AG6">
        <v>29.227705322892266</v>
      </c>
      <c r="AH6">
        <v>25.569139629000002</v>
      </c>
      <c r="AI6">
        <v>0</v>
      </c>
      <c r="AJ6">
        <v>0</v>
      </c>
      <c r="AK6">
        <v>27.69300400081552</v>
      </c>
      <c r="AL6">
        <v>63.37039</v>
      </c>
      <c r="AM6">
        <v>7.646837357199173</v>
      </c>
      <c r="AN6">
        <v>3.0391509852020198E-2</v>
      </c>
      <c r="AO6">
        <v>0</v>
      </c>
      <c r="AP6">
        <v>2.4755897706472343</v>
      </c>
      <c r="AQ6">
        <v>18.564787480658737</v>
      </c>
      <c r="AR6">
        <v>16.486599999999996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1.3106754000000003</v>
      </c>
      <c r="AZ6">
        <v>0.54655200000000004</v>
      </c>
      <c r="BA6">
        <v>0.60986879999999999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1223.2545463632368</v>
      </c>
      <c r="DN6">
        <v>41.52772857486805</v>
      </c>
    </row>
    <row r="7" spans="1:118">
      <c r="A7" t="s">
        <v>49</v>
      </c>
      <c r="B7">
        <v>0</v>
      </c>
      <c r="C7">
        <v>0</v>
      </c>
      <c r="D7">
        <v>4.8091559404453115</v>
      </c>
      <c r="E7">
        <v>0</v>
      </c>
      <c r="F7">
        <v>0</v>
      </c>
      <c r="G7">
        <v>8.9977499246879038</v>
      </c>
      <c r="H7">
        <v>0</v>
      </c>
      <c r="I7">
        <v>0</v>
      </c>
      <c r="J7">
        <v>11.191860160339193</v>
      </c>
      <c r="K7">
        <v>513.65999908176423</v>
      </c>
      <c r="L7">
        <v>9.1282874871911446</v>
      </c>
      <c r="M7">
        <v>64.963251017061225</v>
      </c>
      <c r="N7">
        <v>53.200523742032274</v>
      </c>
      <c r="O7">
        <v>74.751074286224707</v>
      </c>
      <c r="P7">
        <v>29.949143627109407</v>
      </c>
      <c r="Q7">
        <v>9.207900808729466</v>
      </c>
      <c r="R7">
        <v>19.208285227223989</v>
      </c>
      <c r="S7">
        <v>11.884961954057193</v>
      </c>
      <c r="T7">
        <v>0</v>
      </c>
      <c r="U7">
        <v>62.112069571563374</v>
      </c>
      <c r="V7">
        <v>7.9672446043165488</v>
      </c>
      <c r="W7">
        <v>19.195488403290145</v>
      </c>
      <c r="X7">
        <v>64.787941323206965</v>
      </c>
      <c r="Y7">
        <v>0</v>
      </c>
      <c r="Z7">
        <v>2.8783097999999998</v>
      </c>
      <c r="AA7">
        <v>12.318788766731522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11.854251649504089</v>
      </c>
      <c r="AG7">
        <v>29.227705322892266</v>
      </c>
      <c r="AH7">
        <v>25.569139629000002</v>
      </c>
      <c r="AI7">
        <v>0</v>
      </c>
      <c r="AJ7">
        <v>0</v>
      </c>
      <c r="AK7">
        <v>27.69300400081552</v>
      </c>
      <c r="AL7">
        <v>63.37039</v>
      </c>
      <c r="AM7">
        <v>7.646837357199173</v>
      </c>
      <c r="AN7">
        <v>3.0391509852020198E-2</v>
      </c>
      <c r="AO7">
        <v>0</v>
      </c>
      <c r="AP7">
        <v>0.22505361551338487</v>
      </c>
      <c r="AQ7">
        <v>18.564787480658737</v>
      </c>
      <c r="AR7">
        <v>16.486599999999996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1.3106754000000003</v>
      </c>
      <c r="AZ7">
        <v>0</v>
      </c>
      <c r="BA7">
        <v>0.60986879999999999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1220.5493348159293</v>
      </c>
      <c r="DN7">
        <v>41.435851967041565</v>
      </c>
    </row>
    <row r="8" spans="1:118">
      <c r="A8" t="s">
        <v>50</v>
      </c>
      <c r="B8">
        <v>0</v>
      </c>
      <c r="C8">
        <v>0</v>
      </c>
      <c r="D8">
        <v>4.8091559404453115</v>
      </c>
      <c r="E8">
        <v>0</v>
      </c>
      <c r="F8">
        <v>0</v>
      </c>
      <c r="G8">
        <v>8.9977499246879038</v>
      </c>
      <c r="H8">
        <v>0</v>
      </c>
      <c r="I8">
        <v>0</v>
      </c>
      <c r="J8">
        <v>11.191860160339193</v>
      </c>
      <c r="K8">
        <v>513.65999908176423</v>
      </c>
      <c r="L8">
        <v>9.1282874871911446</v>
      </c>
      <c r="M8">
        <v>64.963251017061225</v>
      </c>
      <c r="N8">
        <v>53.200523742032274</v>
      </c>
      <c r="O8">
        <v>74.751074286224707</v>
      </c>
      <c r="P8">
        <v>29.949143627109407</v>
      </c>
      <c r="Q8">
        <v>9.207900808729466</v>
      </c>
      <c r="R8">
        <v>19.208285227223989</v>
      </c>
      <c r="S8">
        <v>11.884961954057193</v>
      </c>
      <c r="T8">
        <v>0</v>
      </c>
      <c r="U8">
        <v>62.112069571563374</v>
      </c>
      <c r="V8">
        <v>7.9672446043165488</v>
      </c>
      <c r="W8">
        <v>19.195488403290145</v>
      </c>
      <c r="X8">
        <v>64.787941323206965</v>
      </c>
      <c r="Y8">
        <v>0</v>
      </c>
      <c r="Z8">
        <v>2.8783097999999998</v>
      </c>
      <c r="AA8">
        <v>12.318788766731522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11.854251649504089</v>
      </c>
      <c r="AG8">
        <v>29.227705322892266</v>
      </c>
      <c r="AH8">
        <v>25.569139629000002</v>
      </c>
      <c r="AI8">
        <v>0</v>
      </c>
      <c r="AJ8">
        <v>0</v>
      </c>
      <c r="AK8">
        <v>27.69300400081552</v>
      </c>
      <c r="AL8">
        <v>63.37039</v>
      </c>
      <c r="AM8">
        <v>7.646837357199173</v>
      </c>
      <c r="AN8">
        <v>3.0391509852020198E-2</v>
      </c>
      <c r="AO8">
        <v>0</v>
      </c>
      <c r="AP8">
        <v>0.22505361551338487</v>
      </c>
      <c r="AQ8">
        <v>18.564787480658737</v>
      </c>
      <c r="AR8">
        <v>16.486599999999996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1.3106754000000003</v>
      </c>
      <c r="AZ8">
        <v>0</v>
      </c>
      <c r="BA8">
        <v>0.60986879999999999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1220.5493348159293</v>
      </c>
      <c r="DN8">
        <v>41.435851967041565</v>
      </c>
    </row>
    <row r="9" spans="1:118">
      <c r="A9" t="s">
        <v>51</v>
      </c>
      <c r="B9">
        <v>0</v>
      </c>
      <c r="C9">
        <v>0</v>
      </c>
      <c r="D9">
        <v>4.8091559404453115</v>
      </c>
      <c r="E9">
        <v>0</v>
      </c>
      <c r="F9">
        <v>0</v>
      </c>
      <c r="G9">
        <v>8.9977499246879038</v>
      </c>
      <c r="H9">
        <v>0</v>
      </c>
      <c r="I9">
        <v>0</v>
      </c>
      <c r="J9">
        <v>11.191860160339193</v>
      </c>
      <c r="K9">
        <v>513.65999908176423</v>
      </c>
      <c r="L9">
        <v>9.1282874871911446</v>
      </c>
      <c r="M9">
        <v>64.963251017061225</v>
      </c>
      <c r="N9">
        <v>53.200523742032274</v>
      </c>
      <c r="O9">
        <v>74.751074286224707</v>
      </c>
      <c r="P9">
        <v>29.949143627109407</v>
      </c>
      <c r="Q9">
        <v>9.207900808729466</v>
      </c>
      <c r="R9">
        <v>19.208285227223989</v>
      </c>
      <c r="S9">
        <v>11.884961954057193</v>
      </c>
      <c r="T9">
        <v>0</v>
      </c>
      <c r="U9">
        <v>62.112069571563374</v>
      </c>
      <c r="V9">
        <v>7.9672446043165488</v>
      </c>
      <c r="W9">
        <v>19.195488403290145</v>
      </c>
      <c r="X9">
        <v>64.787941323206965</v>
      </c>
      <c r="Y9">
        <v>0</v>
      </c>
      <c r="Z9">
        <v>2.8783097999999998</v>
      </c>
      <c r="AA9">
        <v>12.318788766731522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11.854251649504089</v>
      </c>
      <c r="AG9">
        <v>29.227705322892266</v>
      </c>
      <c r="AH9">
        <v>25.569139629000002</v>
      </c>
      <c r="AI9">
        <v>0</v>
      </c>
      <c r="AJ9">
        <v>0</v>
      </c>
      <c r="AK9">
        <v>27.69300400081552</v>
      </c>
      <c r="AL9">
        <v>63.37039</v>
      </c>
      <c r="AM9">
        <v>7.646837357199173</v>
      </c>
      <c r="AN9">
        <v>3.0391509852020198E-2</v>
      </c>
      <c r="AO9">
        <v>0</v>
      </c>
      <c r="AP9">
        <v>4.1634918869976207</v>
      </c>
      <c r="AQ9">
        <v>18.564787480658737</v>
      </c>
      <c r="AR9">
        <v>16.486599999999996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1.3106754000000003</v>
      </c>
      <c r="AZ9">
        <v>0</v>
      </c>
      <c r="BA9">
        <v>0.60986879999999999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1224.1067434738218</v>
      </c>
      <c r="DN9">
        <v>41.556730796854993</v>
      </c>
    </row>
    <row r="10" spans="1:118">
      <c r="A10" t="s">
        <v>52</v>
      </c>
      <c r="B10">
        <v>0</v>
      </c>
      <c r="C10">
        <v>0</v>
      </c>
      <c r="D10">
        <v>4.8091559404453115</v>
      </c>
      <c r="E10">
        <v>0</v>
      </c>
      <c r="F10">
        <v>0</v>
      </c>
      <c r="G10">
        <v>8.9977499246879038</v>
      </c>
      <c r="H10">
        <v>0</v>
      </c>
      <c r="I10">
        <v>0</v>
      </c>
      <c r="J10">
        <v>11.191860160339193</v>
      </c>
      <c r="K10">
        <v>513.65999908176423</v>
      </c>
      <c r="L10">
        <v>9.1282874871911446</v>
      </c>
      <c r="M10">
        <v>64.963251017061225</v>
      </c>
      <c r="N10">
        <v>53.200523742032274</v>
      </c>
      <c r="O10">
        <v>74.751074286224707</v>
      </c>
      <c r="P10">
        <v>29.949143627109407</v>
      </c>
      <c r="Q10">
        <v>9.207900808729466</v>
      </c>
      <c r="R10">
        <v>19.208285227223989</v>
      </c>
      <c r="S10">
        <v>11.884961954057193</v>
      </c>
      <c r="T10">
        <v>0</v>
      </c>
      <c r="U10">
        <v>62.112069571563374</v>
      </c>
      <c r="V10">
        <v>7.9672446043165488</v>
      </c>
      <c r="W10">
        <v>19.195488403290145</v>
      </c>
      <c r="X10">
        <v>64.787941323206965</v>
      </c>
      <c r="Y10">
        <v>0</v>
      </c>
      <c r="Z10">
        <v>2.8783097999999998</v>
      </c>
      <c r="AA10">
        <v>12.318788766731522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11.854251649504089</v>
      </c>
      <c r="AG10">
        <v>29.227705322892266</v>
      </c>
      <c r="AH10">
        <v>25.569139629000002</v>
      </c>
      <c r="AI10">
        <v>0</v>
      </c>
      <c r="AJ10">
        <v>0</v>
      </c>
      <c r="AK10">
        <v>27.69300400081552</v>
      </c>
      <c r="AL10">
        <v>63.37039</v>
      </c>
      <c r="AM10">
        <v>7.646837357199173</v>
      </c>
      <c r="AN10">
        <v>3.0391509852020198E-2</v>
      </c>
      <c r="AO10">
        <v>0</v>
      </c>
      <c r="AP10">
        <v>4.1634918869976207</v>
      </c>
      <c r="AQ10">
        <v>18.564787480658737</v>
      </c>
      <c r="AR10">
        <v>16.486599999999996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1.3106754000000003</v>
      </c>
      <c r="AZ10">
        <v>0</v>
      </c>
      <c r="BA10">
        <v>0.60986879999999999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1224.1067434738218</v>
      </c>
      <c r="DN10">
        <v>41.556730796854993</v>
      </c>
    </row>
    <row r="11" spans="1:118">
      <c r="A11" t="s">
        <v>53</v>
      </c>
      <c r="B11">
        <v>0</v>
      </c>
      <c r="C11">
        <v>0</v>
      </c>
      <c r="D11">
        <v>9.376829360020805</v>
      </c>
      <c r="E11">
        <v>0</v>
      </c>
      <c r="F11">
        <v>0</v>
      </c>
      <c r="G11">
        <v>8.9977499246879038</v>
      </c>
      <c r="H11">
        <v>0</v>
      </c>
      <c r="I11">
        <v>0</v>
      </c>
      <c r="J11">
        <v>11.191860160339193</v>
      </c>
      <c r="K11">
        <v>446.74438035352409</v>
      </c>
      <c r="L11">
        <v>9.1282874871911446</v>
      </c>
      <c r="M11">
        <v>64.963251017061225</v>
      </c>
      <c r="N11">
        <v>53.200523742032274</v>
      </c>
      <c r="O11">
        <v>74.751074286224707</v>
      </c>
      <c r="P11">
        <v>29.949143627109407</v>
      </c>
      <c r="Q11">
        <v>9.207900808729466</v>
      </c>
      <c r="R11">
        <v>19.208285227223989</v>
      </c>
      <c r="S11">
        <v>11.884961954057193</v>
      </c>
      <c r="T11">
        <v>0</v>
      </c>
      <c r="U11">
        <v>62.112069571563374</v>
      </c>
      <c r="V11">
        <v>7.9672446043165488</v>
      </c>
      <c r="W11">
        <v>19.195488403290145</v>
      </c>
      <c r="X11">
        <v>64.787941323206965</v>
      </c>
      <c r="Y11">
        <v>0</v>
      </c>
      <c r="Z11">
        <v>2.8783097999999998</v>
      </c>
      <c r="AA11">
        <v>12.318788766731522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11.854251649504089</v>
      </c>
      <c r="AG11">
        <v>29.227705322892266</v>
      </c>
      <c r="AH11">
        <v>25.569139629000002</v>
      </c>
      <c r="AI11">
        <v>0</v>
      </c>
      <c r="AJ11">
        <v>0</v>
      </c>
      <c r="AK11">
        <v>27.69300400081552</v>
      </c>
      <c r="AL11">
        <v>49.846749999999993</v>
      </c>
      <c r="AM11">
        <v>7.646837357199173</v>
      </c>
      <c r="AN11">
        <v>3.0391509852020198E-2</v>
      </c>
      <c r="AO11">
        <v>0</v>
      </c>
      <c r="AP11">
        <v>0.50637063490511602</v>
      </c>
      <c r="AQ11">
        <v>18.564787480658737</v>
      </c>
      <c r="AR11">
        <v>16.486599999999996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1.3106754000000003</v>
      </c>
      <c r="AZ11">
        <v>0</v>
      </c>
      <c r="BA11">
        <v>0.60986879999999999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1147.1867931031657</v>
      </c>
      <c r="DN11">
        <v>38.947974606753874</v>
      </c>
    </row>
    <row r="12" spans="1:118">
      <c r="A12" t="s">
        <v>54</v>
      </c>
      <c r="B12">
        <v>0</v>
      </c>
      <c r="C12">
        <v>0</v>
      </c>
      <c r="D12">
        <v>9.376829360020805</v>
      </c>
      <c r="E12">
        <v>0</v>
      </c>
      <c r="F12">
        <v>0</v>
      </c>
      <c r="G12">
        <v>8.9977499246879038</v>
      </c>
      <c r="H12">
        <v>0</v>
      </c>
      <c r="I12">
        <v>0</v>
      </c>
      <c r="J12">
        <v>11.191860160339193</v>
      </c>
      <c r="K12">
        <v>413.1595883836232</v>
      </c>
      <c r="L12">
        <v>9.1282874871911446</v>
      </c>
      <c r="M12">
        <v>64.963251017061225</v>
      </c>
      <c r="N12">
        <v>53.200523742032274</v>
      </c>
      <c r="O12">
        <v>74.751074286224707</v>
      </c>
      <c r="P12">
        <v>29.949143627109407</v>
      </c>
      <c r="Q12">
        <v>9.207900808729466</v>
      </c>
      <c r="R12">
        <v>19.208285227223989</v>
      </c>
      <c r="S12">
        <v>11.884961954057193</v>
      </c>
      <c r="T12">
        <v>0</v>
      </c>
      <c r="U12">
        <v>62.112069571563374</v>
      </c>
      <c r="V12">
        <v>7.9672446043165488</v>
      </c>
      <c r="W12">
        <v>19.195488403290145</v>
      </c>
      <c r="X12">
        <v>64.787941323206965</v>
      </c>
      <c r="Y12">
        <v>0</v>
      </c>
      <c r="Z12">
        <v>2.8783097999999998</v>
      </c>
      <c r="AA12">
        <v>12.318788766731522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11.854251649504089</v>
      </c>
      <c r="AG12">
        <v>29.227705322892266</v>
      </c>
      <c r="AH12">
        <v>25.569139629000002</v>
      </c>
      <c r="AI12">
        <v>0</v>
      </c>
      <c r="AJ12">
        <v>0</v>
      </c>
      <c r="AK12">
        <v>27.69300400081552</v>
      </c>
      <c r="AL12">
        <v>49.846749999999993</v>
      </c>
      <c r="AM12">
        <v>7.646837357199173</v>
      </c>
      <c r="AN12">
        <v>3.0391509852020198E-2</v>
      </c>
      <c r="AO12">
        <v>0</v>
      </c>
      <c r="AP12">
        <v>0.50637063490511602</v>
      </c>
      <c r="AQ12">
        <v>18.564787480658737</v>
      </c>
      <c r="AR12">
        <v>17.456399999999995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1.3106754000000003</v>
      </c>
      <c r="AZ12">
        <v>0</v>
      </c>
      <c r="BA12">
        <v>0.60986879999999999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1115.641573045566</v>
      </c>
      <c r="DN12">
        <v>37.878202694452789</v>
      </c>
    </row>
    <row r="13" spans="1:118">
      <c r="A13" t="s">
        <v>55</v>
      </c>
      <c r="B13">
        <v>0</v>
      </c>
      <c r="C13">
        <v>0</v>
      </c>
      <c r="D13">
        <v>1.767803558841182</v>
      </c>
      <c r="E13">
        <v>0</v>
      </c>
      <c r="F13">
        <v>0</v>
      </c>
      <c r="G13">
        <v>8.9977499246879038</v>
      </c>
      <c r="H13">
        <v>0</v>
      </c>
      <c r="I13">
        <v>0</v>
      </c>
      <c r="J13">
        <v>11.191860160339193</v>
      </c>
      <c r="K13">
        <v>391.51605578079818</v>
      </c>
      <c r="L13">
        <v>9.218613806343237</v>
      </c>
      <c r="M13">
        <v>64.963251017061225</v>
      </c>
      <c r="N13">
        <v>53.200523742032274</v>
      </c>
      <c r="O13">
        <v>74.751074286224707</v>
      </c>
      <c r="P13">
        <v>29.949143627109407</v>
      </c>
      <c r="Q13">
        <v>9.207900808729466</v>
      </c>
      <c r="R13">
        <v>19.208285227223989</v>
      </c>
      <c r="S13">
        <v>11.884961954057193</v>
      </c>
      <c r="T13">
        <v>0</v>
      </c>
      <c r="U13">
        <v>62.112069571563374</v>
      </c>
      <c r="V13">
        <v>7.9672446043165488</v>
      </c>
      <c r="W13">
        <v>19.195488403290145</v>
      </c>
      <c r="X13">
        <v>64.787941323206965</v>
      </c>
      <c r="Y13">
        <v>0</v>
      </c>
      <c r="Z13">
        <v>2.8783097999999998</v>
      </c>
      <c r="AA13">
        <v>12.318788766731522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11.854251649504089</v>
      </c>
      <c r="AG13">
        <v>29.227705322892266</v>
      </c>
      <c r="AH13">
        <v>25.569139629000002</v>
      </c>
      <c r="AI13">
        <v>0</v>
      </c>
      <c r="AJ13">
        <v>0</v>
      </c>
      <c r="AK13">
        <v>27.69300400081552</v>
      </c>
      <c r="AL13">
        <v>49.846749999999993</v>
      </c>
      <c r="AM13">
        <v>7.646837357199173</v>
      </c>
      <c r="AN13">
        <v>3.0391509852020198E-2</v>
      </c>
      <c r="AO13">
        <v>0</v>
      </c>
      <c r="AP13">
        <v>0.50637063490511602</v>
      </c>
      <c r="AQ13">
        <v>18.564787480658737</v>
      </c>
      <c r="AR13">
        <v>17.456399999999995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1.3106754000000003</v>
      </c>
      <c r="AZ13">
        <v>0</v>
      </c>
      <c r="BA13">
        <v>0.60986879999999999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1087.435861912903</v>
      </c>
      <c r="DN13">
        <v>36.921681742263551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8.9977499246879038</v>
      </c>
      <c r="H14">
        <v>0</v>
      </c>
      <c r="I14">
        <v>0</v>
      </c>
      <c r="J14">
        <v>11.191860160339193</v>
      </c>
      <c r="K14">
        <v>369.12619446753092</v>
      </c>
      <c r="L14">
        <v>9.218613806343237</v>
      </c>
      <c r="M14">
        <v>64.963251017061225</v>
      </c>
      <c r="N14">
        <v>53.200523742032274</v>
      </c>
      <c r="O14">
        <v>74.751074286224707</v>
      </c>
      <c r="P14">
        <v>29.949143627109407</v>
      </c>
      <c r="Q14">
        <v>9.207900808729466</v>
      </c>
      <c r="R14">
        <v>19.208285227223989</v>
      </c>
      <c r="S14">
        <v>11.884961954057193</v>
      </c>
      <c r="T14">
        <v>0</v>
      </c>
      <c r="U14">
        <v>62.112069571563374</v>
      </c>
      <c r="V14">
        <v>7.9672446043165488</v>
      </c>
      <c r="W14">
        <v>19.195488403290145</v>
      </c>
      <c r="X14">
        <v>64.787941323206965</v>
      </c>
      <c r="Y14">
        <v>0</v>
      </c>
      <c r="Z14">
        <v>2.8783097999999998</v>
      </c>
      <c r="AA14">
        <v>12.318788766731522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11.854251649504089</v>
      </c>
      <c r="AG14">
        <v>29.227705322892266</v>
      </c>
      <c r="AH14">
        <v>25.569139629000002</v>
      </c>
      <c r="AI14">
        <v>0</v>
      </c>
      <c r="AJ14">
        <v>0</v>
      </c>
      <c r="AK14">
        <v>27.69300400081552</v>
      </c>
      <c r="AL14">
        <v>49.846749999999993</v>
      </c>
      <c r="AM14">
        <v>7.646837357199173</v>
      </c>
      <c r="AN14">
        <v>3.0391509852020198E-2</v>
      </c>
      <c r="AO14">
        <v>0</v>
      </c>
      <c r="AP14">
        <v>0.50637063490511602</v>
      </c>
      <c r="AQ14">
        <v>18.564787480658737</v>
      </c>
      <c r="AR14">
        <v>16.486599999999996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1.3106754000000003</v>
      </c>
      <c r="AZ14">
        <v>0</v>
      </c>
      <c r="BA14">
        <v>0.60986879999999999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1063.1325779137496</v>
      </c>
      <c r="DN14">
        <v>36.097500869308377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1.3173389736988192</v>
      </c>
      <c r="H15">
        <v>0</v>
      </c>
      <c r="I15">
        <v>0</v>
      </c>
      <c r="J15">
        <v>3.197674398143699</v>
      </c>
      <c r="K15">
        <v>331.80975894541882</v>
      </c>
      <c r="L15">
        <v>10.540416693290076</v>
      </c>
      <c r="M15">
        <v>64.963251017061225</v>
      </c>
      <c r="N15">
        <v>53.200523742032274</v>
      </c>
      <c r="O15">
        <v>74.751074286224707</v>
      </c>
      <c r="P15">
        <v>29.949143627109407</v>
      </c>
      <c r="Q15">
        <v>9.207900808729466</v>
      </c>
      <c r="R15">
        <v>19.208285227223989</v>
      </c>
      <c r="S15">
        <v>11.884961954057193</v>
      </c>
      <c r="T15">
        <v>0</v>
      </c>
      <c r="U15">
        <v>62.112069571563374</v>
      </c>
      <c r="V15">
        <v>7.9672446043165488</v>
      </c>
      <c r="W15">
        <v>19.195488403290145</v>
      </c>
      <c r="X15">
        <v>64.787941323206965</v>
      </c>
      <c r="Y15">
        <v>0</v>
      </c>
      <c r="Z15">
        <v>2.8783097999999998</v>
      </c>
      <c r="AA15">
        <v>12.318788766731522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11.854251649504089</v>
      </c>
      <c r="AG15">
        <v>29.227705322892266</v>
      </c>
      <c r="AH15">
        <v>25.569139629000002</v>
      </c>
      <c r="AI15">
        <v>0</v>
      </c>
      <c r="AJ15">
        <v>0</v>
      </c>
      <c r="AK15">
        <v>27.69300400081552</v>
      </c>
      <c r="AL15">
        <v>49.846749999999993</v>
      </c>
      <c r="AM15">
        <v>7.646837357199173</v>
      </c>
      <c r="AN15">
        <v>3.0391509852020198E-2</v>
      </c>
      <c r="AO15">
        <v>0</v>
      </c>
      <c r="AP15">
        <v>0.50637063490511602</v>
      </c>
      <c r="AQ15">
        <v>18.564787480658737</v>
      </c>
      <c r="AR15">
        <v>16.486599999999996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1.3106754000000003</v>
      </c>
      <c r="AZ15">
        <v>0</v>
      </c>
      <c r="BA15">
        <v>0.60986879999999999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1013.158410290681</v>
      </c>
      <c r="DN15">
        <v>34.402439144027241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331.80975894541882</v>
      </c>
      <c r="L16">
        <v>10.412835970616733</v>
      </c>
      <c r="M16">
        <v>64.963251017061225</v>
      </c>
      <c r="N16">
        <v>53.200523742032274</v>
      </c>
      <c r="O16">
        <v>74.751074286224707</v>
      </c>
      <c r="P16">
        <v>29.949143627109407</v>
      </c>
      <c r="Q16">
        <v>6.455024308451387</v>
      </c>
      <c r="R16">
        <v>19.208285227223989</v>
      </c>
      <c r="S16">
        <v>10.341509541221697</v>
      </c>
      <c r="T16">
        <v>0</v>
      </c>
      <c r="U16">
        <v>62.112069571563374</v>
      </c>
      <c r="V16">
        <v>7.9672446043165488</v>
      </c>
      <c r="W16">
        <v>19.195488403290145</v>
      </c>
      <c r="X16">
        <v>64.787941323206965</v>
      </c>
      <c r="Y16">
        <v>0</v>
      </c>
      <c r="Z16">
        <v>2.8783097999999998</v>
      </c>
      <c r="AA16">
        <v>12.318788766731522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11.854251649504089</v>
      </c>
      <c r="AG16">
        <v>29.227705322892266</v>
      </c>
      <c r="AH16">
        <v>25.569139629000002</v>
      </c>
      <c r="AI16">
        <v>0</v>
      </c>
      <c r="AJ16">
        <v>0</v>
      </c>
      <c r="AK16">
        <v>27.69300400081552</v>
      </c>
      <c r="AL16">
        <v>49.846749999999993</v>
      </c>
      <c r="AM16">
        <v>7.646837357199173</v>
      </c>
      <c r="AN16">
        <v>3.0391509852020198E-2</v>
      </c>
      <c r="AO16">
        <v>0</v>
      </c>
      <c r="AP16">
        <v>0.50637063490511602</v>
      </c>
      <c r="AQ16">
        <v>18.564787480658737</v>
      </c>
      <c r="AR16">
        <v>16.486599999999996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1.3106754000000003</v>
      </c>
      <c r="AZ16">
        <v>0</v>
      </c>
      <c r="BA16">
        <v>0.60986879999999999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1004.5124781504809</v>
      </c>
      <c r="DN16">
        <v>34.109448276597576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331.80975894541882</v>
      </c>
      <c r="L17">
        <v>10.412835970616733</v>
      </c>
      <c r="M17">
        <v>64.963251017061225</v>
      </c>
      <c r="N17">
        <v>53.200523742032274</v>
      </c>
      <c r="O17">
        <v>74.751074286224707</v>
      </c>
      <c r="P17">
        <v>29.949143627109407</v>
      </c>
      <c r="Q17">
        <v>6.455024308451387</v>
      </c>
      <c r="R17">
        <v>13.313037436463986</v>
      </c>
      <c r="S17">
        <v>8.4261924849948393</v>
      </c>
      <c r="T17">
        <v>0</v>
      </c>
      <c r="U17">
        <v>62.112069571563374</v>
      </c>
      <c r="V17">
        <v>7.9672446043165488</v>
      </c>
      <c r="W17">
        <v>19.195488403290145</v>
      </c>
      <c r="X17">
        <v>64.787941323206965</v>
      </c>
      <c r="Y17">
        <v>0</v>
      </c>
      <c r="Z17">
        <v>2.8783097999999998</v>
      </c>
      <c r="AA17">
        <v>12.318788766731522</v>
      </c>
      <c r="AB17">
        <v>19.470258505283525</v>
      </c>
      <c r="AC17">
        <v>14.124610071557475</v>
      </c>
      <c r="AD17">
        <v>4.4144551448036493</v>
      </c>
      <c r="AE17">
        <v>24.008369573977422</v>
      </c>
      <c r="AF17">
        <v>5.9271258247520446</v>
      </c>
      <c r="AG17">
        <v>29.227705322892266</v>
      </c>
      <c r="AH17">
        <v>25.569139629000002</v>
      </c>
      <c r="AI17">
        <v>0</v>
      </c>
      <c r="AJ17">
        <v>0</v>
      </c>
      <c r="AK17">
        <v>27.69300400081552</v>
      </c>
      <c r="AL17">
        <v>49.846749999999993</v>
      </c>
      <c r="AM17">
        <v>7.646837357199173</v>
      </c>
      <c r="AN17">
        <v>3.0391509852020198E-2</v>
      </c>
      <c r="AO17">
        <v>0</v>
      </c>
      <c r="AP17">
        <v>0.50637063490511602</v>
      </c>
      <c r="AQ17">
        <v>18.564787480658737</v>
      </c>
      <c r="AR17">
        <v>16.486599999999996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1.3106754000000003</v>
      </c>
      <c r="AZ17">
        <v>0</v>
      </c>
      <c r="BA17">
        <v>0.60986879999999999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991.22497407718913</v>
      </c>
      <c r="DN17">
        <v>33.659261678150521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331.80975894541882</v>
      </c>
      <c r="L18">
        <v>10.412835970616733</v>
      </c>
      <c r="M18">
        <v>64.963251017061225</v>
      </c>
      <c r="N18">
        <v>53.200523742032274</v>
      </c>
      <c r="O18">
        <v>74.751074286224707</v>
      </c>
      <c r="P18">
        <v>29.949143627109407</v>
      </c>
      <c r="Q18">
        <v>6.455024308451387</v>
      </c>
      <c r="R18">
        <v>13.313037436463986</v>
      </c>
      <c r="S18">
        <v>8.3795032243260614</v>
      </c>
      <c r="T18">
        <v>0</v>
      </c>
      <c r="U18">
        <v>62.112069571563374</v>
      </c>
      <c r="V18">
        <v>7.9672446043165488</v>
      </c>
      <c r="W18">
        <v>19.195488403290145</v>
      </c>
      <c r="X18">
        <v>64.787941323206965</v>
      </c>
      <c r="Y18">
        <v>0</v>
      </c>
      <c r="Z18">
        <v>2.8783097999999998</v>
      </c>
      <c r="AA18">
        <v>12.318788766731522</v>
      </c>
      <c r="AB18">
        <v>19.470258505283525</v>
      </c>
      <c r="AC18">
        <v>14.124610071557475</v>
      </c>
      <c r="AD18">
        <v>4.4144551448036493</v>
      </c>
      <c r="AE18">
        <v>24.008369573977422</v>
      </c>
      <c r="AF18">
        <v>5.9271258247520446</v>
      </c>
      <c r="AG18">
        <v>29.227705322892266</v>
      </c>
      <c r="AH18">
        <v>25.569139629000002</v>
      </c>
      <c r="AI18">
        <v>0</v>
      </c>
      <c r="AJ18">
        <v>0</v>
      </c>
      <c r="AK18">
        <v>27.69300400081552</v>
      </c>
      <c r="AL18">
        <v>49.846749999999993</v>
      </c>
      <c r="AM18">
        <v>7.646837357199173</v>
      </c>
      <c r="AN18">
        <v>3.0391509852020198E-2</v>
      </c>
      <c r="AO18">
        <v>0</v>
      </c>
      <c r="AP18">
        <v>0.50637063490511602</v>
      </c>
      <c r="AQ18">
        <v>18.564787480658737</v>
      </c>
      <c r="AR18">
        <v>16.486599999999996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1.3106754000000003</v>
      </c>
      <c r="AZ18">
        <v>0.54655200000000004</v>
      </c>
      <c r="BA18">
        <v>0.60986879999999999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991.70843085072056</v>
      </c>
      <c r="DN18">
        <v>33.675667643950433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331.80975894541882</v>
      </c>
      <c r="L19">
        <v>10.412835970616733</v>
      </c>
      <c r="M19">
        <v>64.963251017061225</v>
      </c>
      <c r="N19">
        <v>53.200523742032274</v>
      </c>
      <c r="O19">
        <v>74.751074286224707</v>
      </c>
      <c r="P19">
        <v>29.949143627109407</v>
      </c>
      <c r="Q19">
        <v>6.455024308451387</v>
      </c>
      <c r="R19">
        <v>13.313037436463986</v>
      </c>
      <c r="S19">
        <v>8.3795032243260614</v>
      </c>
      <c r="T19">
        <v>0</v>
      </c>
      <c r="U19">
        <v>62.112069571563374</v>
      </c>
      <c r="V19">
        <v>7.9672446043165488</v>
      </c>
      <c r="W19">
        <v>19.195488403290145</v>
      </c>
      <c r="X19">
        <v>64.787941323206965</v>
      </c>
      <c r="Y19">
        <v>0</v>
      </c>
      <c r="Z19">
        <v>2.8783097999999998</v>
      </c>
      <c r="AA19">
        <v>12.318788766731522</v>
      </c>
      <c r="AB19">
        <v>19.470258505283525</v>
      </c>
      <c r="AC19">
        <v>14.124610071557475</v>
      </c>
      <c r="AD19">
        <v>4.4144551448036493</v>
      </c>
      <c r="AE19">
        <v>24.008369573977422</v>
      </c>
      <c r="AF19">
        <v>5.9271258247520446</v>
      </c>
      <c r="AG19">
        <v>29.227705322892266</v>
      </c>
      <c r="AH19">
        <v>25.569139629000002</v>
      </c>
      <c r="AI19">
        <v>0</v>
      </c>
      <c r="AJ19">
        <v>0</v>
      </c>
      <c r="AK19">
        <v>27.69300400081552</v>
      </c>
      <c r="AL19">
        <v>49.846749999999993</v>
      </c>
      <c r="AM19">
        <v>7.646837357199173</v>
      </c>
      <c r="AN19">
        <v>3.0391509852020198E-2</v>
      </c>
      <c r="AO19">
        <v>0</v>
      </c>
      <c r="AP19">
        <v>0.50637063490511602</v>
      </c>
      <c r="AQ19">
        <v>18.564787480658737</v>
      </c>
      <c r="AR19">
        <v>16.486599999999996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1.3106754000000003</v>
      </c>
      <c r="AZ19">
        <v>0.54655200000000004</v>
      </c>
      <c r="BA19">
        <v>0.60986879999999999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991.70843085072056</v>
      </c>
      <c r="DN19">
        <v>33.675667643950433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331.80975894541882</v>
      </c>
      <c r="L20">
        <v>10.412835970616733</v>
      </c>
      <c r="M20">
        <v>64.963251017061225</v>
      </c>
      <c r="N20">
        <v>53.200523742032274</v>
      </c>
      <c r="O20">
        <v>74.751074286224707</v>
      </c>
      <c r="P20">
        <v>29.949143627109407</v>
      </c>
      <c r="Q20">
        <v>6.455024308451387</v>
      </c>
      <c r="R20">
        <v>13.313037436463986</v>
      </c>
      <c r="S20">
        <v>8.3795032243260614</v>
      </c>
      <c r="T20">
        <v>0</v>
      </c>
      <c r="U20">
        <v>62.112069571563374</v>
      </c>
      <c r="V20">
        <v>5.785607482014389</v>
      </c>
      <c r="W20">
        <v>14.063998158411879</v>
      </c>
      <c r="X20">
        <v>64.44194418951983</v>
      </c>
      <c r="Y20">
        <v>0</v>
      </c>
      <c r="Z20">
        <v>2.8783097999999998</v>
      </c>
      <c r="AA20">
        <v>12.318788766731522</v>
      </c>
      <c r="AB20">
        <v>19.470258505283525</v>
      </c>
      <c r="AC20">
        <v>14.124610071557475</v>
      </c>
      <c r="AD20">
        <v>4.4144551448036493</v>
      </c>
      <c r="AE20">
        <v>24.008369573977422</v>
      </c>
      <c r="AF20">
        <v>5.9271258247520446</v>
      </c>
      <c r="AG20">
        <v>29.227705322892266</v>
      </c>
      <c r="AH20">
        <v>25.569139629000002</v>
      </c>
      <c r="AI20">
        <v>0</v>
      </c>
      <c r="AJ20">
        <v>0</v>
      </c>
      <c r="AK20">
        <v>27.69300400081552</v>
      </c>
      <c r="AL20">
        <v>49.846749999999993</v>
      </c>
      <c r="AM20">
        <v>7.646837357199173</v>
      </c>
      <c r="AN20">
        <v>3.0391509852020198E-2</v>
      </c>
      <c r="AO20">
        <v>0</v>
      </c>
      <c r="AP20">
        <v>0.50637063490511602</v>
      </c>
      <c r="AQ20">
        <v>12.376524516047596</v>
      </c>
      <c r="AR20">
        <v>16.486599999999996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1.3106754000000003</v>
      </c>
      <c r="AZ20">
        <v>0.54655200000000004</v>
      </c>
      <c r="BA20">
        <v>0.60986879999999999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978.31518934033124</v>
      </c>
      <c r="DN20">
        <v>33.22152168886106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331.80975894541882</v>
      </c>
      <c r="L21">
        <v>10.412835970616733</v>
      </c>
      <c r="M21">
        <v>64.963251017061225</v>
      </c>
      <c r="N21">
        <v>53.200523742032274</v>
      </c>
      <c r="O21">
        <v>74.751074286224707</v>
      </c>
      <c r="P21">
        <v>29.949143627109407</v>
      </c>
      <c r="Q21">
        <v>6.455024308451387</v>
      </c>
      <c r="R21">
        <v>13.313037436463986</v>
      </c>
      <c r="S21">
        <v>8.3795032243260614</v>
      </c>
      <c r="T21">
        <v>0</v>
      </c>
      <c r="U21">
        <v>62.112069571563374</v>
      </c>
      <c r="V21">
        <v>5.785607482014389</v>
      </c>
      <c r="W21">
        <v>13.62478233369812</v>
      </c>
      <c r="X21">
        <v>58.293226403762418</v>
      </c>
      <c r="Y21">
        <v>0</v>
      </c>
      <c r="Z21">
        <v>2.8783097999999998</v>
      </c>
      <c r="AA21">
        <v>12.318788766731522</v>
      </c>
      <c r="AB21">
        <v>19.470258505283525</v>
      </c>
      <c r="AC21">
        <v>14.124610071557475</v>
      </c>
      <c r="AD21">
        <v>4.4144551448036493</v>
      </c>
      <c r="AE21">
        <v>24.008369573977422</v>
      </c>
      <c r="AF21">
        <v>5.9271258247520446</v>
      </c>
      <c r="AG21">
        <v>29.227705322892266</v>
      </c>
      <c r="AH21">
        <v>25.569139629000002</v>
      </c>
      <c r="AI21">
        <v>0</v>
      </c>
      <c r="AJ21">
        <v>0</v>
      </c>
      <c r="AK21">
        <v>27.69300400081552</v>
      </c>
      <c r="AL21">
        <v>49.846749999999993</v>
      </c>
      <c r="AM21">
        <v>7.646837357199173</v>
      </c>
      <c r="AN21">
        <v>3.0391509852020198E-2</v>
      </c>
      <c r="AO21">
        <v>0</v>
      </c>
      <c r="AP21">
        <v>0.22505361551338487</v>
      </c>
      <c r="AQ21">
        <v>0</v>
      </c>
      <c r="AR21">
        <v>16.486599999999996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1.3106754000000003</v>
      </c>
      <c r="AZ21">
        <v>0.54655200000000004</v>
      </c>
      <c r="BA21">
        <v>0.60986879999999999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959.70087588905426</v>
      </c>
      <c r="DN21">
        <v>32.590059994227417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331.80975894541882</v>
      </c>
      <c r="L22">
        <v>10.412835970616733</v>
      </c>
      <c r="M22">
        <v>64.963251017061225</v>
      </c>
      <c r="N22">
        <v>53.200523742032274</v>
      </c>
      <c r="O22">
        <v>74.751074286224707</v>
      </c>
      <c r="P22">
        <v>29.949143627109407</v>
      </c>
      <c r="Q22">
        <v>6.455024308451387</v>
      </c>
      <c r="R22">
        <v>13.313037436463986</v>
      </c>
      <c r="S22">
        <v>8.3795032243260614</v>
      </c>
      <c r="T22">
        <v>0</v>
      </c>
      <c r="U22">
        <v>62.112069571563374</v>
      </c>
      <c r="V22">
        <v>5.785607482014389</v>
      </c>
      <c r="W22">
        <v>13.62478233369812</v>
      </c>
      <c r="X22">
        <v>49.948537980234519</v>
      </c>
      <c r="Y22">
        <v>0</v>
      </c>
      <c r="Z22">
        <v>2.8783097999999998</v>
      </c>
      <c r="AA22">
        <v>12.318788766731522</v>
      </c>
      <c r="AB22">
        <v>19.470258505283525</v>
      </c>
      <c r="AC22">
        <v>14.124610071557475</v>
      </c>
      <c r="AD22">
        <v>4.4144551448036493</v>
      </c>
      <c r="AE22">
        <v>24.008369573977422</v>
      </c>
      <c r="AF22">
        <v>5.9271258247520446</v>
      </c>
      <c r="AG22">
        <v>29.227705322892266</v>
      </c>
      <c r="AH22">
        <v>25.569139629000002</v>
      </c>
      <c r="AI22">
        <v>1.7322931824790353</v>
      </c>
      <c r="AJ22">
        <v>0</v>
      </c>
      <c r="AK22">
        <v>27.69300400081552</v>
      </c>
      <c r="AL22">
        <v>49.846749999999993</v>
      </c>
      <c r="AM22">
        <v>7.646837357199173</v>
      </c>
      <c r="AN22">
        <v>3.0391509852020198E-2</v>
      </c>
      <c r="AO22">
        <v>0</v>
      </c>
      <c r="AP22">
        <v>0.22505361551338487</v>
      </c>
      <c r="AQ22">
        <v>0</v>
      </c>
      <c r="AR22">
        <v>16.486599999999996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1.3106754000000003</v>
      </c>
      <c r="AZ22">
        <v>0.54655200000000004</v>
      </c>
      <c r="BA22">
        <v>0.60986879999999999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953.30562355513541</v>
      </c>
      <c r="DN22">
        <v>32.372917087097356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331.80975894541882</v>
      </c>
      <c r="L23">
        <v>10.412835970616733</v>
      </c>
      <c r="M23">
        <v>64.963251017061225</v>
      </c>
      <c r="N23">
        <v>53.200523742032274</v>
      </c>
      <c r="O23">
        <v>74.751074286224707</v>
      </c>
      <c r="P23">
        <v>29.949143627109407</v>
      </c>
      <c r="Q23">
        <v>6.455024308451387</v>
      </c>
      <c r="R23">
        <v>13.313037436463986</v>
      </c>
      <c r="S23">
        <v>8.3795032243260614</v>
      </c>
      <c r="T23">
        <v>0</v>
      </c>
      <c r="U23">
        <v>62.112069571563374</v>
      </c>
      <c r="V23">
        <v>5.785607482014389</v>
      </c>
      <c r="W23">
        <v>13.62478233369812</v>
      </c>
      <c r="X23">
        <v>53.022896873113226</v>
      </c>
      <c r="Y23">
        <v>0</v>
      </c>
      <c r="Z23">
        <v>2.8783097999999998</v>
      </c>
      <c r="AA23">
        <v>12.318788766731522</v>
      </c>
      <c r="AB23">
        <v>19.470258505283525</v>
      </c>
      <c r="AC23">
        <v>14.124610071557475</v>
      </c>
      <c r="AD23">
        <v>4.4144551448036493</v>
      </c>
      <c r="AE23">
        <v>24.008369573977422</v>
      </c>
      <c r="AF23">
        <v>0</v>
      </c>
      <c r="AG23">
        <v>29.227705322892266</v>
      </c>
      <c r="AH23">
        <v>25.569139629000002</v>
      </c>
      <c r="AI23">
        <v>4.3307329561975889</v>
      </c>
      <c r="AJ23">
        <v>0</v>
      </c>
      <c r="AK23">
        <v>27.69300400081552</v>
      </c>
      <c r="AL23">
        <v>49.846749999999993</v>
      </c>
      <c r="AM23">
        <v>7.646837357199173</v>
      </c>
      <c r="AN23">
        <v>3.0391509852020198E-2</v>
      </c>
      <c r="AO23">
        <v>0</v>
      </c>
      <c r="AP23">
        <v>0.22505361551338487</v>
      </c>
      <c r="AQ23">
        <v>0</v>
      </c>
      <c r="AR23">
        <v>16.486599999999996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1.3106754000000003</v>
      </c>
      <c r="AZ23">
        <v>0.54655200000000004</v>
      </c>
      <c r="BA23">
        <v>0.60986879999999999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953.05954398290555</v>
      </c>
      <c r="DN23">
        <v>32.364669501172607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328.51927029395006</v>
      </c>
      <c r="L24">
        <v>8.9559606877610669</v>
      </c>
      <c r="M24">
        <v>64.963251017061225</v>
      </c>
      <c r="N24">
        <v>53.200523742032274</v>
      </c>
      <c r="O24">
        <v>74.751074286224707</v>
      </c>
      <c r="P24">
        <v>29.949143627109407</v>
      </c>
      <c r="Q24">
        <v>5.7988552648152263</v>
      </c>
      <c r="R24">
        <v>13.313037436463986</v>
      </c>
      <c r="S24">
        <v>6.5568431697880882</v>
      </c>
      <c r="T24">
        <v>0</v>
      </c>
      <c r="U24">
        <v>62.112069571563374</v>
      </c>
      <c r="V24">
        <v>5.785607482014389</v>
      </c>
      <c r="W24">
        <v>13.62478233369812</v>
      </c>
      <c r="X24">
        <v>50.826926235342711</v>
      </c>
      <c r="Y24">
        <v>0</v>
      </c>
      <c r="Z24">
        <v>2.8783097999999998</v>
      </c>
      <c r="AA24">
        <v>12.318788766731522</v>
      </c>
      <c r="AB24">
        <v>12.940758743556728</v>
      </c>
      <c r="AC24">
        <v>9.4069168803281613</v>
      </c>
      <c r="AD24">
        <v>4.4144551448036493</v>
      </c>
      <c r="AE24">
        <v>24.008369573977422</v>
      </c>
      <c r="AF24">
        <v>0</v>
      </c>
      <c r="AG24">
        <v>29.227705322892266</v>
      </c>
      <c r="AH24">
        <v>25.569139629000002</v>
      </c>
      <c r="AI24">
        <v>24.190236743056865</v>
      </c>
      <c r="AJ24">
        <v>0</v>
      </c>
      <c r="AK24">
        <v>27.69300400081552</v>
      </c>
      <c r="AL24">
        <v>49.846749999999993</v>
      </c>
      <c r="AM24">
        <v>7.646837357199173</v>
      </c>
      <c r="AN24">
        <v>3.0391509852020198E-2</v>
      </c>
      <c r="AO24">
        <v>0</v>
      </c>
      <c r="AP24">
        <v>0.22505361551338487</v>
      </c>
      <c r="AQ24">
        <v>0</v>
      </c>
      <c r="AR24">
        <v>16.486599999999996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1.3106754000000003</v>
      </c>
      <c r="AZ24">
        <v>0.74529809999999996</v>
      </c>
      <c r="BA24">
        <v>0.60986879999999999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952.46815975619211</v>
      </c>
      <c r="DN24">
        <v>32.344946991519976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328.51927029395006</v>
      </c>
      <c r="L25">
        <v>7.2909594130681477</v>
      </c>
      <c r="M25">
        <v>64.963251017061225</v>
      </c>
      <c r="N25">
        <v>53.200523742032274</v>
      </c>
      <c r="O25">
        <v>74.751074286224707</v>
      </c>
      <c r="P25">
        <v>29.949143627109407</v>
      </c>
      <c r="Q25">
        <v>4.9549417688496558</v>
      </c>
      <c r="R25">
        <v>13.313037436463986</v>
      </c>
      <c r="S25">
        <v>5.5693136392530551</v>
      </c>
      <c r="T25">
        <v>0</v>
      </c>
      <c r="U25">
        <v>62.112069571563374</v>
      </c>
      <c r="V25">
        <v>5.785607482014389</v>
      </c>
      <c r="W25">
        <v>13.62478233369812</v>
      </c>
      <c r="X25">
        <v>50.387732107788615</v>
      </c>
      <c r="Y25">
        <v>0</v>
      </c>
      <c r="Z25">
        <v>2.8783097999999998</v>
      </c>
      <c r="AA25">
        <v>12.318788766731522</v>
      </c>
      <c r="AB25">
        <v>12.940758743556728</v>
      </c>
      <c r="AC25">
        <v>9.4069168803281613</v>
      </c>
      <c r="AD25">
        <v>4.4144551448036493</v>
      </c>
      <c r="AE25">
        <v>24.008369573977422</v>
      </c>
      <c r="AF25">
        <v>0</v>
      </c>
      <c r="AG25">
        <v>29.227705322892266</v>
      </c>
      <c r="AH25">
        <v>25.569139629000002</v>
      </c>
      <c r="AI25">
        <v>24.190236743056865</v>
      </c>
      <c r="AJ25">
        <v>0</v>
      </c>
      <c r="AK25">
        <v>27.69300400081552</v>
      </c>
      <c r="AL25">
        <v>49.846749999999993</v>
      </c>
      <c r="AM25">
        <v>7.646837357199173</v>
      </c>
      <c r="AN25">
        <v>3.0391509852020198E-2</v>
      </c>
      <c r="AO25">
        <v>0</v>
      </c>
      <c r="AP25">
        <v>0.22505361551338487</v>
      </c>
      <c r="AQ25">
        <v>0</v>
      </c>
      <c r="AR25">
        <v>16.486599999999996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1.3106754000000003</v>
      </c>
      <c r="AZ25">
        <v>1.0931040000000001</v>
      </c>
      <c r="BA25">
        <v>0.60986879999999999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948.99780983135247</v>
      </c>
      <c r="DN25">
        <v>32.227464387612123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328.51927029395006</v>
      </c>
      <c r="L26">
        <v>6.04220845704846</v>
      </c>
      <c r="M26">
        <v>64.963251017061225</v>
      </c>
      <c r="N26">
        <v>53.200523742032274</v>
      </c>
      <c r="O26">
        <v>74.751074286224707</v>
      </c>
      <c r="P26">
        <v>29.949143627109407</v>
      </c>
      <c r="Q26">
        <v>4.7807853469891306</v>
      </c>
      <c r="R26">
        <v>13.313037436463986</v>
      </c>
      <c r="S26">
        <v>5.5693136392530551</v>
      </c>
      <c r="T26">
        <v>0</v>
      </c>
      <c r="U26">
        <v>62.112069571563374</v>
      </c>
      <c r="V26">
        <v>5.785607482014389</v>
      </c>
      <c r="W26">
        <v>13.62478233369812</v>
      </c>
      <c r="X26">
        <v>42.921431939368901</v>
      </c>
      <c r="Y26">
        <v>0</v>
      </c>
      <c r="Z26">
        <v>2.8783097999999998</v>
      </c>
      <c r="AA26">
        <v>12.318788766731522</v>
      </c>
      <c r="AB26">
        <v>12.940758743556728</v>
      </c>
      <c r="AC26">
        <v>9.4069168803281613</v>
      </c>
      <c r="AD26">
        <v>4.4144551448036493</v>
      </c>
      <c r="AE26">
        <v>24.008369573977422</v>
      </c>
      <c r="AF26">
        <v>0</v>
      </c>
      <c r="AG26">
        <v>29.227705322892266</v>
      </c>
      <c r="AH26">
        <v>25.569139629000002</v>
      </c>
      <c r="AI26">
        <v>24.190236743056865</v>
      </c>
      <c r="AJ26">
        <v>0</v>
      </c>
      <c r="AK26">
        <v>27.69300400081552</v>
      </c>
      <c r="AL26">
        <v>49.846749999999993</v>
      </c>
      <c r="AM26">
        <v>7.646837357199173</v>
      </c>
      <c r="AN26">
        <v>3.0391509852020198E-2</v>
      </c>
      <c r="AO26">
        <v>0</v>
      </c>
      <c r="AP26">
        <v>0.22505361551338487</v>
      </c>
      <c r="AQ26">
        <v>0</v>
      </c>
      <c r="AR26">
        <v>16.486599999999996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1.3106754000000003</v>
      </c>
      <c r="AZ26">
        <v>1.0931040000000001</v>
      </c>
      <c r="BA26">
        <v>0.60986879999999999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940.40039783448583</v>
      </c>
      <c r="DN26">
        <v>31.935668838178856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328.51927029395006</v>
      </c>
      <c r="L27">
        <v>6.2503336163850731</v>
      </c>
      <c r="M27">
        <v>64.963251017061225</v>
      </c>
      <c r="N27">
        <v>53.200523742032274</v>
      </c>
      <c r="O27">
        <v>74.751074286224707</v>
      </c>
      <c r="P27">
        <v>29.949143627109407</v>
      </c>
      <c r="Q27">
        <v>4.7816211785616574</v>
      </c>
      <c r="R27">
        <v>13.313037436463986</v>
      </c>
      <c r="S27">
        <v>5.5733051286534971</v>
      </c>
      <c r="T27">
        <v>0</v>
      </c>
      <c r="U27">
        <v>62.112069571563374</v>
      </c>
      <c r="V27">
        <v>5.785607482014389</v>
      </c>
      <c r="W27">
        <v>13.62478233369812</v>
      </c>
      <c r="X27">
        <v>42.921431939368901</v>
      </c>
      <c r="Y27">
        <v>0</v>
      </c>
      <c r="Z27">
        <v>2.8783097999999998</v>
      </c>
      <c r="AA27">
        <v>12.318788766731522</v>
      </c>
      <c r="AB27">
        <v>12.940758743556728</v>
      </c>
      <c r="AC27">
        <v>9.4069168803281613</v>
      </c>
      <c r="AD27">
        <v>4.4144551448036493</v>
      </c>
      <c r="AE27">
        <v>24.008369573977422</v>
      </c>
      <c r="AF27">
        <v>0</v>
      </c>
      <c r="AG27">
        <v>29.227705322892266</v>
      </c>
      <c r="AH27">
        <v>25.569139629000002</v>
      </c>
      <c r="AI27">
        <v>24.190236743056865</v>
      </c>
      <c r="AJ27">
        <v>0</v>
      </c>
      <c r="AK27">
        <v>27.69300400081552</v>
      </c>
      <c r="AL27">
        <v>49.846749999999993</v>
      </c>
      <c r="AM27">
        <v>7.646837357199173</v>
      </c>
      <c r="AN27">
        <v>3.0391509852020198E-2</v>
      </c>
      <c r="AO27">
        <v>0</v>
      </c>
      <c r="AP27">
        <v>0.22505361551338487</v>
      </c>
      <c r="AQ27">
        <v>0</v>
      </c>
      <c r="AR27">
        <v>16.486599999999996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1.3106754000000003</v>
      </c>
      <c r="AZ27">
        <v>1.0931040000000001</v>
      </c>
      <c r="BA27">
        <v>0.60986879999999999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940.60636637583764</v>
      </c>
      <c r="DN27">
        <v>31.942652777136431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328.51927029395006</v>
      </c>
      <c r="L28">
        <v>6.2503336163850731</v>
      </c>
      <c r="M28">
        <v>64.963251017061225</v>
      </c>
      <c r="N28">
        <v>53.200523742032274</v>
      </c>
      <c r="O28">
        <v>74.751074286224707</v>
      </c>
      <c r="P28">
        <v>29.949143627109407</v>
      </c>
      <c r="Q28">
        <v>4.7816211785616574</v>
      </c>
      <c r="R28">
        <v>13.313037436463986</v>
      </c>
      <c r="S28">
        <v>5.5733051286534971</v>
      </c>
      <c r="T28">
        <v>0</v>
      </c>
      <c r="U28">
        <v>62.112069571563374</v>
      </c>
      <c r="V28">
        <v>5.785607482014389</v>
      </c>
      <c r="W28">
        <v>13.62478233369812</v>
      </c>
      <c r="X28">
        <v>42.921431939368901</v>
      </c>
      <c r="Y28">
        <v>0</v>
      </c>
      <c r="Z28">
        <v>5.7566195999999996</v>
      </c>
      <c r="AA28">
        <v>12.318788766731522</v>
      </c>
      <c r="AB28">
        <v>12.940758743556728</v>
      </c>
      <c r="AC28">
        <v>9.4069168803281613</v>
      </c>
      <c r="AD28">
        <v>4.4144551448036493</v>
      </c>
      <c r="AE28">
        <v>24.008369573977422</v>
      </c>
      <c r="AF28">
        <v>0</v>
      </c>
      <c r="AG28">
        <v>29.227705322892266</v>
      </c>
      <c r="AH28">
        <v>25.569139629000002</v>
      </c>
      <c r="AI28">
        <v>24.190236743056865</v>
      </c>
      <c r="AJ28">
        <v>0</v>
      </c>
      <c r="AK28">
        <v>27.69300400081552</v>
      </c>
      <c r="AL28">
        <v>63.37039</v>
      </c>
      <c r="AM28">
        <v>7.646837357199173</v>
      </c>
      <c r="AN28">
        <v>3.0391509852020198E-2</v>
      </c>
      <c r="AO28">
        <v>0</v>
      </c>
      <c r="AP28">
        <v>0.22505361551338487</v>
      </c>
      <c r="AQ28">
        <v>0</v>
      </c>
      <c r="AR28">
        <v>16.486599999999996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1.3106754000000003</v>
      </c>
      <c r="AZ28">
        <v>1.0931040000000001</v>
      </c>
      <c r="BA28">
        <v>0.60986879999999999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956.47033262284071</v>
      </c>
      <c r="DN28">
        <v>32.480636330133478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328.51927029395006</v>
      </c>
      <c r="L29">
        <v>5.8020320231740055</v>
      </c>
      <c r="M29">
        <v>64.963251017061225</v>
      </c>
      <c r="N29">
        <v>53.200523742032274</v>
      </c>
      <c r="O29">
        <v>74.751074286224707</v>
      </c>
      <c r="P29">
        <v>29.949143627109407</v>
      </c>
      <c r="Q29">
        <v>5.2461705104278407</v>
      </c>
      <c r="R29">
        <v>13.313037436463986</v>
      </c>
      <c r="S29">
        <v>6.5568431697880882</v>
      </c>
      <c r="T29">
        <v>0</v>
      </c>
      <c r="U29">
        <v>62.112069571563374</v>
      </c>
      <c r="V29">
        <v>5.785607482014389</v>
      </c>
      <c r="W29">
        <v>13.62478233369812</v>
      </c>
      <c r="X29">
        <v>42.921431939368901</v>
      </c>
      <c r="Y29">
        <v>0</v>
      </c>
      <c r="Z29">
        <v>8.6349293999999972</v>
      </c>
      <c r="AA29">
        <v>12.318788766731522</v>
      </c>
      <c r="AB29">
        <v>12.940758743556728</v>
      </c>
      <c r="AC29">
        <v>9.4069168803281613</v>
      </c>
      <c r="AD29">
        <v>4.4144551448036493</v>
      </c>
      <c r="AE29">
        <v>24.008369573977422</v>
      </c>
      <c r="AF29">
        <v>0</v>
      </c>
      <c r="AG29">
        <v>29.227705322892266</v>
      </c>
      <c r="AH29">
        <v>25.569139629000002</v>
      </c>
      <c r="AI29">
        <v>24.190236743056865</v>
      </c>
      <c r="AJ29">
        <v>0</v>
      </c>
      <c r="AK29">
        <v>27.69300400081552</v>
      </c>
      <c r="AL29">
        <v>63.37039</v>
      </c>
      <c r="AM29">
        <v>7.646837357199173</v>
      </c>
      <c r="AN29">
        <v>3.0391509852020198E-2</v>
      </c>
      <c r="AO29">
        <v>0</v>
      </c>
      <c r="AP29">
        <v>0.22505361551338487</v>
      </c>
      <c r="AQ29">
        <v>0</v>
      </c>
      <c r="AR29">
        <v>16.486599999999996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1.3106754000000003</v>
      </c>
      <c r="AZ29">
        <v>1.639656</v>
      </c>
      <c r="BA29">
        <v>0.60986879999999999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960.75006258313772</v>
      </c>
      <c r="DN29">
        <v>32.625553949626116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328.51927029395006</v>
      </c>
      <c r="L30">
        <v>5.8020320231740055</v>
      </c>
      <c r="M30">
        <v>64.963251017061225</v>
      </c>
      <c r="N30">
        <v>53.200523742032274</v>
      </c>
      <c r="O30">
        <v>74.751074286224707</v>
      </c>
      <c r="P30">
        <v>29.949143627109407</v>
      </c>
      <c r="Q30">
        <v>5.2461705104278407</v>
      </c>
      <c r="R30">
        <v>9.5299058128714602</v>
      </c>
      <c r="S30">
        <v>6.5568431697880882</v>
      </c>
      <c r="T30">
        <v>0</v>
      </c>
      <c r="U30">
        <v>62.112069571563374</v>
      </c>
      <c r="V30">
        <v>5.785607482014389</v>
      </c>
      <c r="W30">
        <v>13.62478233369812</v>
      </c>
      <c r="X30">
        <v>42.921431939368901</v>
      </c>
      <c r="Y30">
        <v>0</v>
      </c>
      <c r="Z30">
        <v>8.6349293999999972</v>
      </c>
      <c r="AA30">
        <v>12.318788766731522</v>
      </c>
      <c r="AB30">
        <v>12.940758743556728</v>
      </c>
      <c r="AC30">
        <v>9.4069168803281613</v>
      </c>
      <c r="AD30">
        <v>4.4144551448036493</v>
      </c>
      <c r="AE30">
        <v>24.008369573977422</v>
      </c>
      <c r="AF30">
        <v>0</v>
      </c>
      <c r="AG30">
        <v>29.227705322892266</v>
      </c>
      <c r="AH30">
        <v>25.569139629000002</v>
      </c>
      <c r="AI30">
        <v>3.0933804190120529</v>
      </c>
      <c r="AJ30">
        <v>0</v>
      </c>
      <c r="AK30">
        <v>27.69300400081552</v>
      </c>
      <c r="AL30">
        <v>63.37039</v>
      </c>
      <c r="AM30">
        <v>7.646837357199173</v>
      </c>
      <c r="AN30">
        <v>3.0391509852020198E-2</v>
      </c>
      <c r="AO30">
        <v>0</v>
      </c>
      <c r="AP30">
        <v>0.22505361551338487</v>
      </c>
      <c r="AQ30">
        <v>0</v>
      </c>
      <c r="AR30">
        <v>16.486599999999996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1.3106754000000003</v>
      </c>
      <c r="AZ30">
        <v>1.639656</v>
      </c>
      <c r="BA30">
        <v>0.60986879999999999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936.68613847702363</v>
      </c>
      <c r="DN30">
        <v>31.809490108102782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328.51927029395006</v>
      </c>
      <c r="L31">
        <v>5.8548958136455056</v>
      </c>
      <c r="M31">
        <v>64.963251017061225</v>
      </c>
      <c r="N31">
        <v>53.200523742032274</v>
      </c>
      <c r="O31">
        <v>74.751074286224707</v>
      </c>
      <c r="P31">
        <v>29.949143627109407</v>
      </c>
      <c r="Q31">
        <v>5.2952392362326677</v>
      </c>
      <c r="R31">
        <v>8.404347145311295</v>
      </c>
      <c r="S31">
        <v>6.5568431697880882</v>
      </c>
      <c r="T31">
        <v>0</v>
      </c>
      <c r="U31">
        <v>62.112069571563374</v>
      </c>
      <c r="V31">
        <v>5.785607482014389</v>
      </c>
      <c r="W31">
        <v>13.62478233369812</v>
      </c>
      <c r="X31">
        <v>42.921431939368901</v>
      </c>
      <c r="Y31">
        <v>0</v>
      </c>
      <c r="Z31">
        <v>8.6349293999999972</v>
      </c>
      <c r="AA31">
        <v>12.318788766731522</v>
      </c>
      <c r="AB31">
        <v>12.940758743556728</v>
      </c>
      <c r="AC31">
        <v>9.4069168803281613</v>
      </c>
      <c r="AD31">
        <v>4.4144551448036493</v>
      </c>
      <c r="AE31">
        <v>24.008369573977422</v>
      </c>
      <c r="AF31">
        <v>0</v>
      </c>
      <c r="AG31">
        <v>29.227705322892266</v>
      </c>
      <c r="AH31">
        <v>25.569139629000002</v>
      </c>
      <c r="AI31">
        <v>1.7322931824790353</v>
      </c>
      <c r="AJ31">
        <v>0</v>
      </c>
      <c r="AK31">
        <v>27.69300400081552</v>
      </c>
      <c r="AL31">
        <v>63.37039</v>
      </c>
      <c r="AM31">
        <v>7.646837357199173</v>
      </c>
      <c r="AN31">
        <v>3.0391509852020198E-2</v>
      </c>
      <c r="AO31">
        <v>0</v>
      </c>
      <c r="AP31">
        <v>0.22505361551338487</v>
      </c>
      <c r="AQ31">
        <v>0</v>
      </c>
      <c r="AR31">
        <v>16.486599999999996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1.3106754000000003</v>
      </c>
      <c r="AZ31">
        <v>1.639656</v>
      </c>
      <c r="BA31">
        <v>0.60986879999999999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934.37964336647883</v>
      </c>
      <c r="DN31">
        <v>31.731271830830568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328.51927029395006</v>
      </c>
      <c r="L32">
        <v>5.8548958136455056</v>
      </c>
      <c r="M32">
        <v>64.963251017061225</v>
      </c>
      <c r="N32">
        <v>53.200523742032274</v>
      </c>
      <c r="O32">
        <v>74.751074286224707</v>
      </c>
      <c r="P32">
        <v>29.949143627109407</v>
      </c>
      <c r="Q32">
        <v>5.2952392362326677</v>
      </c>
      <c r="R32">
        <v>8.404347145311295</v>
      </c>
      <c r="S32">
        <v>6.5568431697880882</v>
      </c>
      <c r="T32">
        <v>0</v>
      </c>
      <c r="U32">
        <v>62.112069571563374</v>
      </c>
      <c r="V32">
        <v>5.785607482014389</v>
      </c>
      <c r="W32">
        <v>13.62478233369812</v>
      </c>
      <c r="X32">
        <v>42.921431939368901</v>
      </c>
      <c r="Y32">
        <v>0</v>
      </c>
      <c r="Z32">
        <v>8.6349293999999972</v>
      </c>
      <c r="AA32">
        <v>5.2398228275393244</v>
      </c>
      <c r="AB32">
        <v>12.940758743556728</v>
      </c>
      <c r="AC32">
        <v>9.4069168803281613</v>
      </c>
      <c r="AD32">
        <v>4.4144551448036493</v>
      </c>
      <c r="AE32">
        <v>24.008369573977422</v>
      </c>
      <c r="AF32">
        <v>0</v>
      </c>
      <c r="AG32">
        <v>29.227705322892266</v>
      </c>
      <c r="AH32">
        <v>42.103849836399995</v>
      </c>
      <c r="AI32">
        <v>0</v>
      </c>
      <c r="AJ32">
        <v>0</v>
      </c>
      <c r="AK32">
        <v>27.69300400081552</v>
      </c>
      <c r="AL32">
        <v>49.846749999999993</v>
      </c>
      <c r="AM32">
        <v>7.646837357199173</v>
      </c>
      <c r="AN32">
        <v>3.0391509852020198E-2</v>
      </c>
      <c r="AO32">
        <v>0</v>
      </c>
      <c r="AP32">
        <v>0.22505361551338487</v>
      </c>
      <c r="AQ32">
        <v>0</v>
      </c>
      <c r="AR32">
        <v>16.486599999999996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1.3106754000000003</v>
      </c>
      <c r="AZ32">
        <v>1.639656</v>
      </c>
      <c r="BA32">
        <v>1.0019267999999999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929.14905916506746</v>
      </c>
      <c r="DN32">
        <v>31.55372511797075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277.37911870802947</v>
      </c>
      <c r="L33">
        <v>5.8548958136455056</v>
      </c>
      <c r="M33">
        <v>64.963251017061225</v>
      </c>
      <c r="N33">
        <v>53.200523742032274</v>
      </c>
      <c r="O33">
        <v>74.751074286224707</v>
      </c>
      <c r="P33">
        <v>29.949143627109407</v>
      </c>
      <c r="Q33">
        <v>5.0933694965159351</v>
      </c>
      <c r="R33">
        <v>9.4661530821036841</v>
      </c>
      <c r="S33">
        <v>5.8660156858525117</v>
      </c>
      <c r="T33">
        <v>0</v>
      </c>
      <c r="U33">
        <v>62.112069571563374</v>
      </c>
      <c r="V33">
        <v>5.785607482014389</v>
      </c>
      <c r="W33">
        <v>13.62478233369812</v>
      </c>
      <c r="X33">
        <v>42.921431939368901</v>
      </c>
      <c r="Y33">
        <v>0</v>
      </c>
      <c r="Z33">
        <v>8.6349293999999972</v>
      </c>
      <c r="AA33">
        <v>5.205122014111911</v>
      </c>
      <c r="AB33">
        <v>12.940758743556728</v>
      </c>
      <c r="AC33">
        <v>9.4069168803281613</v>
      </c>
      <c r="AD33">
        <v>4.4144551448036493</v>
      </c>
      <c r="AE33">
        <v>24.008369573977422</v>
      </c>
      <c r="AF33">
        <v>0</v>
      </c>
      <c r="AG33">
        <v>29.227705322892266</v>
      </c>
      <c r="AH33">
        <v>42.103849836399995</v>
      </c>
      <c r="AI33">
        <v>0</v>
      </c>
      <c r="AJ33">
        <v>0</v>
      </c>
      <c r="AK33">
        <v>27.69300400081552</v>
      </c>
      <c r="AL33">
        <v>49.846749999999993</v>
      </c>
      <c r="AM33">
        <v>7.646837357199173</v>
      </c>
      <c r="AN33">
        <v>3.0391509852020198E-2</v>
      </c>
      <c r="AO33">
        <v>0</v>
      </c>
      <c r="AP33">
        <v>0.22505361551338487</v>
      </c>
      <c r="AQ33">
        <v>0</v>
      </c>
      <c r="AR33">
        <v>17.456399999999995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1.3106754000000003</v>
      </c>
      <c r="AZ33">
        <v>1.639656</v>
      </c>
      <c r="BA33">
        <v>1.0019267999999999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880.75414751461869</v>
      </c>
      <c r="DN33">
        <v>29.912693082211803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274.25445086210414</v>
      </c>
      <c r="L34">
        <v>5.8548958136455056</v>
      </c>
      <c r="M34">
        <v>64.963251017061225</v>
      </c>
      <c r="N34">
        <v>53.200523742032274</v>
      </c>
      <c r="O34">
        <v>74.751074286224707</v>
      </c>
      <c r="P34">
        <v>29.949143627109407</v>
      </c>
      <c r="Q34">
        <v>5.0933694965159351</v>
      </c>
      <c r="R34">
        <v>9.4661530821036841</v>
      </c>
      <c r="S34">
        <v>5.8660156858525117</v>
      </c>
      <c r="T34">
        <v>0</v>
      </c>
      <c r="U34">
        <v>62.112069571563374</v>
      </c>
      <c r="V34">
        <v>5.785607482014389</v>
      </c>
      <c r="W34">
        <v>13.62478233369812</v>
      </c>
      <c r="X34">
        <v>42.921431939368901</v>
      </c>
      <c r="Y34">
        <v>0</v>
      </c>
      <c r="Z34">
        <v>8.6349293999999972</v>
      </c>
      <c r="AA34">
        <v>5.205122014111911</v>
      </c>
      <c r="AB34">
        <v>12.940758743556728</v>
      </c>
      <c r="AC34">
        <v>9.4069168803281613</v>
      </c>
      <c r="AD34">
        <v>4.4144551448036493</v>
      </c>
      <c r="AE34">
        <v>24.008369573977422</v>
      </c>
      <c r="AF34">
        <v>0</v>
      </c>
      <c r="AG34">
        <v>29.227705322892266</v>
      </c>
      <c r="AH34">
        <v>42.103849836399995</v>
      </c>
      <c r="AI34">
        <v>0</v>
      </c>
      <c r="AJ34">
        <v>0</v>
      </c>
      <c r="AK34">
        <v>27.69300400081552</v>
      </c>
      <c r="AL34">
        <v>49.846749999999993</v>
      </c>
      <c r="AM34">
        <v>7.646837357199173</v>
      </c>
      <c r="AN34">
        <v>3.0391509852020198E-2</v>
      </c>
      <c r="AO34">
        <v>0</v>
      </c>
      <c r="AP34">
        <v>0.22505361551338487</v>
      </c>
      <c r="AQ34">
        <v>0</v>
      </c>
      <c r="AR34">
        <v>17.456399999999995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1.3106754000000003</v>
      </c>
      <c r="AZ34">
        <v>1.0931040000000001</v>
      </c>
      <c r="BA34">
        <v>1.0019267999999999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877.20334271252625</v>
      </c>
      <c r="DN34">
        <v>29.792278038378985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280.77410606654826</v>
      </c>
      <c r="L35">
        <v>5.2584091069867673</v>
      </c>
      <c r="M35">
        <v>64.963251017061225</v>
      </c>
      <c r="N35">
        <v>53.200523742032274</v>
      </c>
      <c r="O35">
        <v>74.751074286224707</v>
      </c>
      <c r="P35">
        <v>29.949143627109407</v>
      </c>
      <c r="Q35">
        <v>5.1183552705781414</v>
      </c>
      <c r="R35">
        <v>9.4661530821036841</v>
      </c>
      <c r="S35">
        <v>6.3510846269202581</v>
      </c>
      <c r="T35">
        <v>0</v>
      </c>
      <c r="U35">
        <v>62.112069571563374</v>
      </c>
      <c r="V35">
        <v>5.785607482014389</v>
      </c>
      <c r="W35">
        <v>13.62478233369812</v>
      </c>
      <c r="X35">
        <v>42.921431939368901</v>
      </c>
      <c r="Y35">
        <v>0</v>
      </c>
      <c r="Z35">
        <v>8.6349293999999972</v>
      </c>
      <c r="AA35">
        <v>0</v>
      </c>
      <c r="AB35">
        <v>12.940758743556728</v>
      </c>
      <c r="AC35">
        <v>9.4069168803281613</v>
      </c>
      <c r="AD35">
        <v>4.4144551448036493</v>
      </c>
      <c r="AE35">
        <v>24.008369573977422</v>
      </c>
      <c r="AF35">
        <v>0</v>
      </c>
      <c r="AG35">
        <v>29.227705322892266</v>
      </c>
      <c r="AH35">
        <v>42.103849836399995</v>
      </c>
      <c r="AI35">
        <v>0</v>
      </c>
      <c r="AJ35">
        <v>0</v>
      </c>
      <c r="AK35">
        <v>27.69300400081552</v>
      </c>
      <c r="AL35">
        <v>49.846749999999993</v>
      </c>
      <c r="AM35">
        <v>7.646837357199173</v>
      </c>
      <c r="AN35">
        <v>3.0391509852020198E-2</v>
      </c>
      <c r="AO35">
        <v>0</v>
      </c>
      <c r="AP35">
        <v>0</v>
      </c>
      <c r="AQ35">
        <v>0</v>
      </c>
      <c r="AR35">
        <v>16.486599999999996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1.0931040000000001</v>
      </c>
      <c r="BA35">
        <v>1.0019267999999999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877.23573498289124</v>
      </c>
      <c r="DN35">
        <v>29.793133351304167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280.77410606654826</v>
      </c>
      <c r="L36">
        <v>5.2584091069867673</v>
      </c>
      <c r="M36">
        <v>64.963251017061225</v>
      </c>
      <c r="N36">
        <v>53.200523742032274</v>
      </c>
      <c r="O36">
        <v>74.751074286224707</v>
      </c>
      <c r="P36">
        <v>29.949143627109407</v>
      </c>
      <c r="Q36">
        <v>5.1183552705781414</v>
      </c>
      <c r="R36">
        <v>9.4661530821036841</v>
      </c>
      <c r="S36">
        <v>6.3510846269202581</v>
      </c>
      <c r="T36">
        <v>0</v>
      </c>
      <c r="U36">
        <v>62.112069571563374</v>
      </c>
      <c r="V36">
        <v>5.785607482014389</v>
      </c>
      <c r="W36">
        <v>13.62478233369812</v>
      </c>
      <c r="X36">
        <v>42.921431939368901</v>
      </c>
      <c r="Y36">
        <v>0</v>
      </c>
      <c r="Z36">
        <v>5.7566195999999996</v>
      </c>
      <c r="AA36">
        <v>0</v>
      </c>
      <c r="AB36">
        <v>12.940758743556728</v>
      </c>
      <c r="AC36">
        <v>9.4069168803281613</v>
      </c>
      <c r="AD36">
        <v>4.4144551448036493</v>
      </c>
      <c r="AE36">
        <v>24.008369573977422</v>
      </c>
      <c r="AF36">
        <v>0</v>
      </c>
      <c r="AG36">
        <v>29.227705322892266</v>
      </c>
      <c r="AH36">
        <v>42.103849836399995</v>
      </c>
      <c r="AI36">
        <v>0</v>
      </c>
      <c r="AJ36">
        <v>0</v>
      </c>
      <c r="AK36">
        <v>27.69300400081552</v>
      </c>
      <c r="AL36">
        <v>49.846749999999993</v>
      </c>
      <c r="AM36">
        <v>7.646837357199173</v>
      </c>
      <c r="AN36">
        <v>3.0391509852020198E-2</v>
      </c>
      <c r="AO36">
        <v>0</v>
      </c>
      <c r="AP36">
        <v>0</v>
      </c>
      <c r="AQ36">
        <v>0</v>
      </c>
      <c r="AR36">
        <v>16.486599999999996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0.96612660000000006</v>
      </c>
      <c r="BA36">
        <v>1.0019267999999999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874.32902170243653</v>
      </c>
      <c r="DN36">
        <v>29.694559431758712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280.77410606654826</v>
      </c>
      <c r="L37">
        <v>5.2584091069867673</v>
      </c>
      <c r="M37">
        <v>64.963251017061225</v>
      </c>
      <c r="N37">
        <v>53.200523742032274</v>
      </c>
      <c r="O37">
        <v>74.751074286224707</v>
      </c>
      <c r="P37">
        <v>29.949143627109407</v>
      </c>
      <c r="Q37">
        <v>5.1183552705781414</v>
      </c>
      <c r="R37">
        <v>8.404347145311295</v>
      </c>
      <c r="S37">
        <v>6.3510846269202581</v>
      </c>
      <c r="T37">
        <v>0</v>
      </c>
      <c r="U37">
        <v>62.112069571563374</v>
      </c>
      <c r="V37">
        <v>5.785607482014389</v>
      </c>
      <c r="W37">
        <v>13.62478233369812</v>
      </c>
      <c r="X37">
        <v>42.921431939368901</v>
      </c>
      <c r="Y37">
        <v>0</v>
      </c>
      <c r="Z37">
        <v>5.7566195999999996</v>
      </c>
      <c r="AA37">
        <v>0</v>
      </c>
      <c r="AB37">
        <v>12.940758743556728</v>
      </c>
      <c r="AC37">
        <v>9.4069168803281613</v>
      </c>
      <c r="AD37">
        <v>4.4144551448036493</v>
      </c>
      <c r="AE37">
        <v>24.008369573977422</v>
      </c>
      <c r="AF37">
        <v>0</v>
      </c>
      <c r="AG37">
        <v>29.227705322892266</v>
      </c>
      <c r="AH37">
        <v>26.464059451499995</v>
      </c>
      <c r="AI37">
        <v>0</v>
      </c>
      <c r="AJ37">
        <v>0</v>
      </c>
      <c r="AK37">
        <v>27.69300400081552</v>
      </c>
      <c r="AL37">
        <v>49.846749999999993</v>
      </c>
      <c r="AM37">
        <v>7.646837357199173</v>
      </c>
      <c r="AN37">
        <v>3.0391509852020198E-2</v>
      </c>
      <c r="AO37">
        <v>0</v>
      </c>
      <c r="AP37">
        <v>0</v>
      </c>
      <c r="AQ37">
        <v>0</v>
      </c>
      <c r="AR37">
        <v>16.486599999999996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0.54655200000000004</v>
      </c>
      <c r="BA37">
        <v>0.62801820000000008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857.40778096956012</v>
      </c>
      <c r="DN37">
        <v>29.120720642942988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280.77410606654826</v>
      </c>
      <c r="L38">
        <v>5.2584091069867673</v>
      </c>
      <c r="M38">
        <v>64.963251017061225</v>
      </c>
      <c r="N38">
        <v>53.200523742032274</v>
      </c>
      <c r="O38">
        <v>74.751074286224707</v>
      </c>
      <c r="P38">
        <v>29.949143627109407</v>
      </c>
      <c r="Q38">
        <v>5.1183552705781414</v>
      </c>
      <c r="R38">
        <v>8.404347145311295</v>
      </c>
      <c r="S38">
        <v>6.3510846269202581</v>
      </c>
      <c r="T38">
        <v>0</v>
      </c>
      <c r="U38">
        <v>62.112069571563374</v>
      </c>
      <c r="V38">
        <v>5.785607482014389</v>
      </c>
      <c r="W38">
        <v>13.62478233369812</v>
      </c>
      <c r="X38">
        <v>42.921431939368901</v>
      </c>
      <c r="Y38">
        <v>0</v>
      </c>
      <c r="Z38">
        <v>5.7566195999999996</v>
      </c>
      <c r="AA38">
        <v>0</v>
      </c>
      <c r="AB38">
        <v>12.940758743556728</v>
      </c>
      <c r="AC38">
        <v>9.4069168803281613</v>
      </c>
      <c r="AD38">
        <v>4.4144551448036493</v>
      </c>
      <c r="AE38">
        <v>24.008369573977422</v>
      </c>
      <c r="AF38">
        <v>0</v>
      </c>
      <c r="AG38">
        <v>29.227705322892266</v>
      </c>
      <c r="AH38">
        <v>21.051924918199997</v>
      </c>
      <c r="AI38">
        <v>0</v>
      </c>
      <c r="AJ38">
        <v>0</v>
      </c>
      <c r="AK38">
        <v>27.69300400081552</v>
      </c>
      <c r="AL38">
        <v>49.846749999999993</v>
      </c>
      <c r="AM38">
        <v>7.646837357199173</v>
      </c>
      <c r="AN38">
        <v>3.0391509852020198E-2</v>
      </c>
      <c r="AO38">
        <v>0</v>
      </c>
      <c r="AP38">
        <v>0</v>
      </c>
      <c r="AQ38">
        <v>0</v>
      </c>
      <c r="AR38">
        <v>16.486599999999996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0</v>
      </c>
      <c r="BA38">
        <v>0.50096339999999995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851.52165238986004</v>
      </c>
      <c r="DN38">
        <v>28.921107889342988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280.48077201551087</v>
      </c>
      <c r="L39">
        <v>5.2584091069867673</v>
      </c>
      <c r="M39">
        <v>64.963251017061225</v>
      </c>
      <c r="N39">
        <v>53.200523742032274</v>
      </c>
      <c r="O39">
        <v>74.751074286224707</v>
      </c>
      <c r="P39">
        <v>29.949143627109407</v>
      </c>
      <c r="Q39">
        <v>5.106854157156584</v>
      </c>
      <c r="R39">
        <v>13.313037436463986</v>
      </c>
      <c r="S39">
        <v>6.3319772563968462</v>
      </c>
      <c r="T39">
        <v>0</v>
      </c>
      <c r="U39">
        <v>62.112069571563374</v>
      </c>
      <c r="V39">
        <v>5.785607482014389</v>
      </c>
      <c r="W39">
        <v>13.62478233369812</v>
      </c>
      <c r="X39">
        <v>42.921431939368901</v>
      </c>
      <c r="Y39">
        <v>0</v>
      </c>
      <c r="Z39">
        <v>5.7566195999999996</v>
      </c>
      <c r="AA39">
        <v>0</v>
      </c>
      <c r="AB39">
        <v>12.940758743556728</v>
      </c>
      <c r="AC39">
        <v>9.4069168803281613</v>
      </c>
      <c r="AD39">
        <v>4.4144551448036493</v>
      </c>
      <c r="AE39">
        <v>24.008369573977422</v>
      </c>
      <c r="AF39">
        <v>0</v>
      </c>
      <c r="AG39">
        <v>29.227705322892266</v>
      </c>
      <c r="AH39">
        <v>21.051924918199997</v>
      </c>
      <c r="AI39">
        <v>0</v>
      </c>
      <c r="AJ39">
        <v>0</v>
      </c>
      <c r="AK39">
        <v>27.69300400081552</v>
      </c>
      <c r="AL39">
        <v>49.846749999999993</v>
      </c>
      <c r="AM39">
        <v>7.646837357199173</v>
      </c>
      <c r="AN39">
        <v>3.0987422990639748E-2</v>
      </c>
      <c r="AO39">
        <v>0</v>
      </c>
      <c r="AP39">
        <v>0</v>
      </c>
      <c r="AQ39">
        <v>0</v>
      </c>
      <c r="AR39">
        <v>16.486599999999996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0.50096339999999995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855.95659278643507</v>
      </c>
      <c r="DN39">
        <v>29.071511162076892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280.48077201551087</v>
      </c>
      <c r="L40">
        <v>5.8827845849966129</v>
      </c>
      <c r="M40">
        <v>64.963251017061225</v>
      </c>
      <c r="N40">
        <v>53.200523742032274</v>
      </c>
      <c r="O40">
        <v>74.751074286224707</v>
      </c>
      <c r="P40">
        <v>29.949143627109407</v>
      </c>
      <c r="Q40">
        <v>5.106854157156584</v>
      </c>
      <c r="R40">
        <v>13.313037436463986</v>
      </c>
      <c r="S40">
        <v>6.3319772563968462</v>
      </c>
      <c r="T40">
        <v>0</v>
      </c>
      <c r="U40">
        <v>62.112069571563374</v>
      </c>
      <c r="V40">
        <v>5.785607482014389</v>
      </c>
      <c r="W40">
        <v>13.62478233369812</v>
      </c>
      <c r="X40">
        <v>42.921431939368901</v>
      </c>
      <c r="Y40">
        <v>0</v>
      </c>
      <c r="Z40">
        <v>5.7566195999999996</v>
      </c>
      <c r="AA40">
        <v>0</v>
      </c>
      <c r="AB40">
        <v>12.940758743556728</v>
      </c>
      <c r="AC40">
        <v>9.4069168803281613</v>
      </c>
      <c r="AD40">
        <v>4.4144551448036493</v>
      </c>
      <c r="AE40">
        <v>24.008369573977422</v>
      </c>
      <c r="AF40">
        <v>0</v>
      </c>
      <c r="AG40">
        <v>29.227705322892266</v>
      </c>
      <c r="AH40">
        <v>21.051924918199997</v>
      </c>
      <c r="AI40">
        <v>0</v>
      </c>
      <c r="AJ40">
        <v>0</v>
      </c>
      <c r="AK40">
        <v>27.69300400081552</v>
      </c>
      <c r="AL40">
        <v>49.846749999999993</v>
      </c>
      <c r="AM40">
        <v>7.646837357199173</v>
      </c>
      <c r="AN40">
        <v>3.0987422990639748E-2</v>
      </c>
      <c r="AO40">
        <v>0</v>
      </c>
      <c r="AP40">
        <v>0</v>
      </c>
      <c r="AQ40">
        <v>0</v>
      </c>
      <c r="AR40">
        <v>17.456399999999995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0.50096339999999995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857.49847948445472</v>
      </c>
      <c r="DN40">
        <v>29.123799942067212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280.91888861207309</v>
      </c>
      <c r="L41">
        <v>5.8827845849966129</v>
      </c>
      <c r="M41">
        <v>64.963251017061225</v>
      </c>
      <c r="N41">
        <v>53.200523742032274</v>
      </c>
      <c r="O41">
        <v>74.751074286224707</v>
      </c>
      <c r="P41">
        <v>29.949143627109407</v>
      </c>
      <c r="Q41">
        <v>5.3195400188150508</v>
      </c>
      <c r="R41">
        <v>13.313037436463986</v>
      </c>
      <c r="S41">
        <v>6.3450099830717752</v>
      </c>
      <c r="T41">
        <v>0</v>
      </c>
      <c r="U41">
        <v>62.112069571563374</v>
      </c>
      <c r="V41">
        <v>5.785607482014389</v>
      </c>
      <c r="W41">
        <v>13.62478233369812</v>
      </c>
      <c r="X41">
        <v>42.921431939368901</v>
      </c>
      <c r="Y41">
        <v>0</v>
      </c>
      <c r="Z41">
        <v>2.8783097999999998</v>
      </c>
      <c r="AA41">
        <v>0</v>
      </c>
      <c r="AB41">
        <v>12.940758743556728</v>
      </c>
      <c r="AC41">
        <v>9.4069168803281613</v>
      </c>
      <c r="AD41">
        <v>4.4144551448036493</v>
      </c>
      <c r="AE41">
        <v>24.008369573977422</v>
      </c>
      <c r="AF41">
        <v>0</v>
      </c>
      <c r="AG41">
        <v>29.227705322892266</v>
      </c>
      <c r="AH41">
        <v>10.525962459099999</v>
      </c>
      <c r="AI41">
        <v>0</v>
      </c>
      <c r="AJ41">
        <v>0</v>
      </c>
      <c r="AK41">
        <v>27.69300400081552</v>
      </c>
      <c r="AL41">
        <v>49.846749999999993</v>
      </c>
      <c r="AM41">
        <v>7.646837357199173</v>
      </c>
      <c r="AN41">
        <v>3.0987422990639748E-2</v>
      </c>
      <c r="AO41">
        <v>0</v>
      </c>
      <c r="AP41">
        <v>0</v>
      </c>
      <c r="AQ41">
        <v>0</v>
      </c>
      <c r="AR41">
        <v>17.456399999999995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0.2504808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844.93366446091704</v>
      </c>
      <c r="DN41">
        <v>28.69769529140024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280.89337909675015</v>
      </c>
      <c r="L42">
        <v>5.8827845849966129</v>
      </c>
      <c r="M42">
        <v>64.963251017061225</v>
      </c>
      <c r="N42">
        <v>53.200523742032274</v>
      </c>
      <c r="O42">
        <v>74.751074286224707</v>
      </c>
      <c r="P42">
        <v>29.949143627109407</v>
      </c>
      <c r="Q42">
        <v>3.881869785807381</v>
      </c>
      <c r="R42">
        <v>13.313037436463986</v>
      </c>
      <c r="S42">
        <v>6.3450099830717752</v>
      </c>
      <c r="T42">
        <v>0</v>
      </c>
      <c r="U42">
        <v>62.112069571563374</v>
      </c>
      <c r="V42">
        <v>5.785607482014389</v>
      </c>
      <c r="W42">
        <v>13.62478233369812</v>
      </c>
      <c r="X42">
        <v>42.921431939368901</v>
      </c>
      <c r="Y42">
        <v>0</v>
      </c>
      <c r="Z42">
        <v>2.8783097999999998</v>
      </c>
      <c r="AA42">
        <v>0</v>
      </c>
      <c r="AB42">
        <v>12.940758743556728</v>
      </c>
      <c r="AC42">
        <v>9.4069168803281613</v>
      </c>
      <c r="AD42">
        <v>4.4144551448036493</v>
      </c>
      <c r="AE42">
        <v>24.008369573977422</v>
      </c>
      <c r="AF42">
        <v>0</v>
      </c>
      <c r="AG42">
        <v>29.227705322892266</v>
      </c>
      <c r="AH42">
        <v>9.6736582348999995</v>
      </c>
      <c r="AI42">
        <v>0</v>
      </c>
      <c r="AJ42">
        <v>0</v>
      </c>
      <c r="AK42">
        <v>27.69300400081552</v>
      </c>
      <c r="AL42">
        <v>49.846749999999993</v>
      </c>
      <c r="AM42">
        <v>7.646837357199173</v>
      </c>
      <c r="AN42">
        <v>3.0987422990639748E-2</v>
      </c>
      <c r="AO42">
        <v>0</v>
      </c>
      <c r="AP42">
        <v>0</v>
      </c>
      <c r="AQ42">
        <v>0</v>
      </c>
      <c r="AR42">
        <v>16.486599999999996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0.22870080000000001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841.7350719018466</v>
      </c>
      <c r="DN42">
        <v>28.589223877940121</v>
      </c>
    </row>
    <row r="43" spans="1:118">
      <c r="A43" t="s">
        <v>85</v>
      </c>
      <c r="B43">
        <v>0</v>
      </c>
      <c r="C43">
        <v>0</v>
      </c>
      <c r="D43">
        <v>9.3326397773072465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268.20146082005408</v>
      </c>
      <c r="L43">
        <v>5.8548958136455056</v>
      </c>
      <c r="M43">
        <v>64.963251017061225</v>
      </c>
      <c r="N43">
        <v>53.200523742032274</v>
      </c>
      <c r="O43">
        <v>74.751074286224707</v>
      </c>
      <c r="P43">
        <v>29.949143627109407</v>
      </c>
      <c r="Q43">
        <v>3.881869785807381</v>
      </c>
      <c r="R43">
        <v>13.313037436463986</v>
      </c>
      <c r="S43">
        <v>4.952195926478959</v>
      </c>
      <c r="T43">
        <v>0</v>
      </c>
      <c r="U43">
        <v>62.112069571563374</v>
      </c>
      <c r="V43">
        <v>5.785607482014389</v>
      </c>
      <c r="W43">
        <v>13.62478233369812</v>
      </c>
      <c r="X43">
        <v>42.921431939368901</v>
      </c>
      <c r="Y43">
        <v>0</v>
      </c>
      <c r="Z43">
        <v>0</v>
      </c>
      <c r="AA43">
        <v>0</v>
      </c>
      <c r="AB43">
        <v>12.940758743556728</v>
      </c>
      <c r="AC43">
        <v>9.4069168803281613</v>
      </c>
      <c r="AD43">
        <v>4.4144551448036493</v>
      </c>
      <c r="AE43">
        <v>24.008369573977422</v>
      </c>
      <c r="AF43">
        <v>0</v>
      </c>
      <c r="AG43">
        <v>29.227705322892266</v>
      </c>
      <c r="AH43">
        <v>0</v>
      </c>
      <c r="AI43">
        <v>0</v>
      </c>
      <c r="AJ43">
        <v>0</v>
      </c>
      <c r="AK43">
        <v>27.69300400081552</v>
      </c>
      <c r="AL43">
        <v>49.846749999999993</v>
      </c>
      <c r="AM43">
        <v>7.646837357199173</v>
      </c>
      <c r="AN43">
        <v>3.0987422990639748E-2</v>
      </c>
      <c r="AO43">
        <v>0</v>
      </c>
      <c r="AP43">
        <v>0.22505361551338487</v>
      </c>
      <c r="AQ43">
        <v>0</v>
      </c>
      <c r="AR43">
        <v>10.667799999999996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0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819.59144644897253</v>
      </c>
      <c r="DN43">
        <v>27.838603567873221</v>
      </c>
    </row>
    <row r="44" spans="1:118">
      <c r="A44" t="s">
        <v>86</v>
      </c>
      <c r="B44">
        <v>0</v>
      </c>
      <c r="C44">
        <v>0</v>
      </c>
      <c r="D44">
        <v>9.376829360020805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268.15542651886528</v>
      </c>
      <c r="L44">
        <v>6.4792712916553512</v>
      </c>
      <c r="M44">
        <v>64.963251017061225</v>
      </c>
      <c r="N44">
        <v>53.200523742032274</v>
      </c>
      <c r="O44">
        <v>74.751074286224707</v>
      </c>
      <c r="P44">
        <v>29.949143627109407</v>
      </c>
      <c r="Q44">
        <v>3.881869785807381</v>
      </c>
      <c r="R44">
        <v>13.313037436463986</v>
      </c>
      <c r="S44">
        <v>4.952195926478959</v>
      </c>
      <c r="T44">
        <v>0</v>
      </c>
      <c r="U44">
        <v>62.112069571563374</v>
      </c>
      <c r="V44">
        <v>5.785607482014389</v>
      </c>
      <c r="W44">
        <v>13.62478233369812</v>
      </c>
      <c r="X44">
        <v>42.921431939368901</v>
      </c>
      <c r="Y44">
        <v>0</v>
      </c>
      <c r="Z44">
        <v>0</v>
      </c>
      <c r="AA44">
        <v>0</v>
      </c>
      <c r="AB44">
        <v>12.940758743556728</v>
      </c>
      <c r="AC44">
        <v>9.4069168803281613</v>
      </c>
      <c r="AD44">
        <v>0</v>
      </c>
      <c r="AE44">
        <v>24.008369573977422</v>
      </c>
      <c r="AF44">
        <v>0</v>
      </c>
      <c r="AG44">
        <v>29.227705322892266</v>
      </c>
      <c r="AH44">
        <v>0</v>
      </c>
      <c r="AI44">
        <v>0</v>
      </c>
      <c r="AJ44">
        <v>0</v>
      </c>
      <c r="AK44">
        <v>27.69300400081552</v>
      </c>
      <c r="AL44">
        <v>59.209269999999997</v>
      </c>
      <c r="AM44">
        <v>7.646837357199173</v>
      </c>
      <c r="AN44">
        <v>3.0987422990639748E-2</v>
      </c>
      <c r="AO44">
        <v>0</v>
      </c>
      <c r="AP44">
        <v>0.22505361551338487</v>
      </c>
      <c r="AQ44">
        <v>0</v>
      </c>
      <c r="AR44">
        <v>10.667799999999996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824.97932633992878</v>
      </c>
      <c r="DN44">
        <v>28.021319291647693</v>
      </c>
    </row>
    <row r="45" spans="1:118">
      <c r="A45" t="s">
        <v>87</v>
      </c>
      <c r="B45">
        <v>0</v>
      </c>
      <c r="C45">
        <v>0</v>
      </c>
      <c r="D45">
        <v>1.7804161548682242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271.50922250319741</v>
      </c>
      <c r="L45">
        <v>6.4792712916553512</v>
      </c>
      <c r="M45">
        <v>64.963251017061225</v>
      </c>
      <c r="N45">
        <v>53.200523742032274</v>
      </c>
      <c r="O45">
        <v>74.751074286224707</v>
      </c>
      <c r="P45">
        <v>29.949143627109407</v>
      </c>
      <c r="Q45">
        <v>3.881869785807381</v>
      </c>
      <c r="R45">
        <v>13.313037436463986</v>
      </c>
      <c r="S45">
        <v>4.952195926478959</v>
      </c>
      <c r="T45">
        <v>0</v>
      </c>
      <c r="U45">
        <v>62.112069571563374</v>
      </c>
      <c r="V45">
        <v>5.785607482014389</v>
      </c>
      <c r="W45">
        <v>13.62478233369812</v>
      </c>
      <c r="X45">
        <v>42.921431939368901</v>
      </c>
      <c r="Y45">
        <v>0</v>
      </c>
      <c r="Z45">
        <v>0</v>
      </c>
      <c r="AA45">
        <v>0</v>
      </c>
      <c r="AB45">
        <v>12.940758743556728</v>
      </c>
      <c r="AC45">
        <v>9.4069168803281613</v>
      </c>
      <c r="AD45">
        <v>0</v>
      </c>
      <c r="AE45">
        <v>24.008369573977422</v>
      </c>
      <c r="AF45">
        <v>0</v>
      </c>
      <c r="AG45">
        <v>29.227705322892266</v>
      </c>
      <c r="AH45">
        <v>0</v>
      </c>
      <c r="AI45">
        <v>0</v>
      </c>
      <c r="AJ45">
        <v>0</v>
      </c>
      <c r="AK45">
        <v>27.69300400081552</v>
      </c>
      <c r="AL45">
        <v>59.209269999999997</v>
      </c>
      <c r="AM45">
        <v>7.646837357199173</v>
      </c>
      <c r="AN45">
        <v>3.0987422990639748E-2</v>
      </c>
      <c r="AO45">
        <v>0</v>
      </c>
      <c r="AP45">
        <v>0.22505361551338487</v>
      </c>
      <c r="AQ45">
        <v>0</v>
      </c>
      <c r="AR45">
        <v>10.667799999999996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820.87586709530399</v>
      </c>
      <c r="DN45">
        <v>27.88216131545213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273.46994072116439</v>
      </c>
      <c r="L46">
        <v>5.8548958136455056</v>
      </c>
      <c r="M46">
        <v>64.963251017061225</v>
      </c>
      <c r="N46">
        <v>53.200523742032274</v>
      </c>
      <c r="O46">
        <v>74.751074286224707</v>
      </c>
      <c r="P46">
        <v>29.949143627109407</v>
      </c>
      <c r="Q46">
        <v>3.881869785807381</v>
      </c>
      <c r="R46">
        <v>13.313037436463986</v>
      </c>
      <c r="S46">
        <v>4.952195926478959</v>
      </c>
      <c r="T46">
        <v>0</v>
      </c>
      <c r="U46">
        <v>62.112069571563374</v>
      </c>
      <c r="V46">
        <v>5.785607482014389</v>
      </c>
      <c r="W46">
        <v>13.62478233369812</v>
      </c>
      <c r="X46">
        <v>42.921431939368901</v>
      </c>
      <c r="Y46">
        <v>0</v>
      </c>
      <c r="Z46">
        <v>0</v>
      </c>
      <c r="AA46">
        <v>0</v>
      </c>
      <c r="AB46">
        <v>12.940758743556728</v>
      </c>
      <c r="AC46">
        <v>9.4069168803281613</v>
      </c>
      <c r="AD46">
        <v>0</v>
      </c>
      <c r="AE46">
        <v>24.008369573977422</v>
      </c>
      <c r="AF46">
        <v>0</v>
      </c>
      <c r="AG46">
        <v>29.227705322892266</v>
      </c>
      <c r="AH46">
        <v>0</v>
      </c>
      <c r="AI46">
        <v>0</v>
      </c>
      <c r="AJ46">
        <v>0</v>
      </c>
      <c r="AK46">
        <v>27.69300400081552</v>
      </c>
      <c r="AL46">
        <v>59.209269999999997</v>
      </c>
      <c r="AM46">
        <v>7.646837357199173</v>
      </c>
      <c r="AN46">
        <v>3.0987422990639748E-2</v>
      </c>
      <c r="AO46">
        <v>0</v>
      </c>
      <c r="AP46">
        <v>0.22505361551338487</v>
      </c>
      <c r="AQ46">
        <v>0</v>
      </c>
      <c r="AR46">
        <v>16.486599999999996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826.07430199474197</v>
      </c>
      <c r="DN46">
        <v>28.05845300110294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275.86316762176335</v>
      </c>
      <c r="L47">
        <v>5.8548958136455056</v>
      </c>
      <c r="M47">
        <v>64.963251017061225</v>
      </c>
      <c r="N47">
        <v>53.200523742032274</v>
      </c>
      <c r="O47">
        <v>74.751074286224707</v>
      </c>
      <c r="P47">
        <v>29.949143627109407</v>
      </c>
      <c r="Q47">
        <v>3.881869785807381</v>
      </c>
      <c r="R47">
        <v>13.313037436463986</v>
      </c>
      <c r="S47">
        <v>4.952195926478959</v>
      </c>
      <c r="T47">
        <v>0</v>
      </c>
      <c r="U47">
        <v>62.112069571563374</v>
      </c>
      <c r="V47">
        <v>5.785607482014389</v>
      </c>
      <c r="W47">
        <v>13.62478233369812</v>
      </c>
      <c r="X47">
        <v>42.921431939368901</v>
      </c>
      <c r="Y47">
        <v>0</v>
      </c>
      <c r="Z47">
        <v>0</v>
      </c>
      <c r="AA47">
        <v>0</v>
      </c>
      <c r="AB47">
        <v>12.940758743556728</v>
      </c>
      <c r="AC47">
        <v>9.4069168803281613</v>
      </c>
      <c r="AD47">
        <v>0</v>
      </c>
      <c r="AE47">
        <v>24.008369573977422</v>
      </c>
      <c r="AF47">
        <v>0</v>
      </c>
      <c r="AG47">
        <v>29.227705322892266</v>
      </c>
      <c r="AH47">
        <v>0</v>
      </c>
      <c r="AI47">
        <v>0</v>
      </c>
      <c r="AJ47">
        <v>0</v>
      </c>
      <c r="AK47">
        <v>27.69300400081552</v>
      </c>
      <c r="AL47">
        <v>59.209269999999997</v>
      </c>
      <c r="AM47">
        <v>7.646837357199173</v>
      </c>
      <c r="AN47">
        <v>3.0987422990639748E-2</v>
      </c>
      <c r="AO47">
        <v>0</v>
      </c>
      <c r="AP47">
        <v>4.1634918869976207</v>
      </c>
      <c r="AQ47">
        <v>0</v>
      </c>
      <c r="AR47">
        <v>10.667799999999996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826.57011518035165</v>
      </c>
      <c r="DN47">
        <v>28.075504987576529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310.07487570843574</v>
      </c>
      <c r="L48">
        <v>6.4792712916553512</v>
      </c>
      <c r="M48">
        <v>64.940696266386638</v>
      </c>
      <c r="N48">
        <v>53.200523742032274</v>
      </c>
      <c r="O48">
        <v>74.751074286224707</v>
      </c>
      <c r="P48">
        <v>29.949143627109407</v>
      </c>
      <c r="Q48">
        <v>3.881869785807381</v>
      </c>
      <c r="R48">
        <v>13.313037436463986</v>
      </c>
      <c r="S48">
        <v>4.952195926478959</v>
      </c>
      <c r="T48">
        <v>0</v>
      </c>
      <c r="U48">
        <v>62.112069571563374</v>
      </c>
      <c r="V48">
        <v>7.9672446043165488</v>
      </c>
      <c r="W48">
        <v>18.456156405549475</v>
      </c>
      <c r="X48">
        <v>64.787941323206965</v>
      </c>
      <c r="Y48">
        <v>0</v>
      </c>
      <c r="Z48">
        <v>0</v>
      </c>
      <c r="AA48">
        <v>0</v>
      </c>
      <c r="AB48">
        <v>12.940758743556728</v>
      </c>
      <c r="AC48">
        <v>9.4069168803281613</v>
      </c>
      <c r="AD48">
        <v>0</v>
      </c>
      <c r="AE48">
        <v>24.008369573977422</v>
      </c>
      <c r="AF48">
        <v>0</v>
      </c>
      <c r="AG48">
        <v>29.227705322892266</v>
      </c>
      <c r="AH48">
        <v>0</v>
      </c>
      <c r="AI48">
        <v>0</v>
      </c>
      <c r="AJ48">
        <v>0</v>
      </c>
      <c r="AK48">
        <v>27.69300400081552</v>
      </c>
      <c r="AL48">
        <v>59.209269999999997</v>
      </c>
      <c r="AM48">
        <v>7.646837357199173</v>
      </c>
      <c r="AN48">
        <v>3.0987422990639748E-2</v>
      </c>
      <c r="AO48">
        <v>0</v>
      </c>
      <c r="AP48">
        <v>4.1634918869976207</v>
      </c>
      <c r="AQ48">
        <v>0</v>
      </c>
      <c r="AR48">
        <v>16.486599999999996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893.80135922514637</v>
      </c>
      <c r="DN48">
        <v>30.356110334781121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303.09670226580073</v>
      </c>
      <c r="L49">
        <v>5.8548958136455056</v>
      </c>
      <c r="M49">
        <v>64.940696266386638</v>
      </c>
      <c r="N49">
        <v>53.200523742032274</v>
      </c>
      <c r="O49">
        <v>74.751074286224707</v>
      </c>
      <c r="P49">
        <v>29.949143627109407</v>
      </c>
      <c r="Q49">
        <v>3.881869785807381</v>
      </c>
      <c r="R49">
        <v>13.313037436463986</v>
      </c>
      <c r="S49">
        <v>4.952195926478959</v>
      </c>
      <c r="T49">
        <v>0</v>
      </c>
      <c r="U49">
        <v>62.112069571563374</v>
      </c>
      <c r="V49">
        <v>7.9672446043165488</v>
      </c>
      <c r="W49">
        <v>19.460251655370023</v>
      </c>
      <c r="X49">
        <v>64.787941323206965</v>
      </c>
      <c r="Y49">
        <v>0</v>
      </c>
      <c r="Z49">
        <v>0</v>
      </c>
      <c r="AA49">
        <v>0</v>
      </c>
      <c r="AB49">
        <v>12.940758743556728</v>
      </c>
      <c r="AC49">
        <v>9.4069168803281613</v>
      </c>
      <c r="AD49">
        <v>0</v>
      </c>
      <c r="AE49">
        <v>24.008369573977422</v>
      </c>
      <c r="AF49">
        <v>0</v>
      </c>
      <c r="AG49">
        <v>29.227705322892266</v>
      </c>
      <c r="AH49">
        <v>0</v>
      </c>
      <c r="AI49">
        <v>0</v>
      </c>
      <c r="AJ49">
        <v>0</v>
      </c>
      <c r="AK49">
        <v>27.69300400081552</v>
      </c>
      <c r="AL49">
        <v>59.209269999999997</v>
      </c>
      <c r="AM49">
        <v>7.646837357199173</v>
      </c>
      <c r="AN49">
        <v>3.0987422990639748E-2</v>
      </c>
      <c r="AO49">
        <v>0</v>
      </c>
      <c r="AP49">
        <v>4.1634918869976207</v>
      </c>
      <c r="AQ49">
        <v>0</v>
      </c>
      <c r="AR49">
        <v>10.667799999999996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881.53978524647221</v>
      </c>
      <c r="DN49">
        <v>29.940279858852239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303.09670226580073</v>
      </c>
      <c r="L50">
        <v>5.8548958136455056</v>
      </c>
      <c r="M50">
        <v>64.940696266386638</v>
      </c>
      <c r="N50">
        <v>53.200523742032274</v>
      </c>
      <c r="O50">
        <v>74.751074286224707</v>
      </c>
      <c r="P50">
        <v>29.949143627109407</v>
      </c>
      <c r="Q50">
        <v>3.881869785807381</v>
      </c>
      <c r="R50">
        <v>13.313037436463986</v>
      </c>
      <c r="S50">
        <v>4.952195926478959</v>
      </c>
      <c r="T50">
        <v>0</v>
      </c>
      <c r="U50">
        <v>62.112069571563374</v>
      </c>
      <c r="V50">
        <v>7.9672446043165488</v>
      </c>
      <c r="W50">
        <v>19.462092408891397</v>
      </c>
      <c r="X50">
        <v>64.787941323206965</v>
      </c>
      <c r="Y50">
        <v>0</v>
      </c>
      <c r="Z50">
        <v>0</v>
      </c>
      <c r="AA50">
        <v>0</v>
      </c>
      <c r="AB50">
        <v>12.940758743556728</v>
      </c>
      <c r="AC50">
        <v>9.4069168803281613</v>
      </c>
      <c r="AD50">
        <v>0</v>
      </c>
      <c r="AE50">
        <v>24.008369573977422</v>
      </c>
      <c r="AF50">
        <v>0</v>
      </c>
      <c r="AG50">
        <v>29.227705322892266</v>
      </c>
      <c r="AH50">
        <v>0</v>
      </c>
      <c r="AI50">
        <v>0</v>
      </c>
      <c r="AJ50">
        <v>0</v>
      </c>
      <c r="AK50">
        <v>27.69300400081552</v>
      </c>
      <c r="AL50">
        <v>59.209269999999997</v>
      </c>
      <c r="AM50">
        <v>7.646837357199173</v>
      </c>
      <c r="AN50">
        <v>3.0987422990639748E-2</v>
      </c>
      <c r="AO50">
        <v>0</v>
      </c>
      <c r="AP50">
        <v>4.1634918869976207</v>
      </c>
      <c r="AQ50">
        <v>0</v>
      </c>
      <c r="AR50">
        <v>10.667799999999996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881.54156540915767</v>
      </c>
      <c r="DN50">
        <v>29.940340449688275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299.60388390093101</v>
      </c>
      <c r="L51">
        <v>6.4792712916553512</v>
      </c>
      <c r="M51">
        <v>64.940696266386638</v>
      </c>
      <c r="N51">
        <v>53.200523742032274</v>
      </c>
      <c r="O51">
        <v>74.751074286224707</v>
      </c>
      <c r="P51">
        <v>29.949143627109407</v>
      </c>
      <c r="Q51">
        <v>3.881869785807381</v>
      </c>
      <c r="R51">
        <v>13.313037436463986</v>
      </c>
      <c r="S51">
        <v>4.952195926478959</v>
      </c>
      <c r="T51">
        <v>0</v>
      </c>
      <c r="U51">
        <v>62.112069571563374</v>
      </c>
      <c r="V51">
        <v>7.9672446043165488</v>
      </c>
      <c r="W51">
        <v>17.329260364081385</v>
      </c>
      <c r="X51">
        <v>64.787941323206965</v>
      </c>
      <c r="Y51">
        <v>0</v>
      </c>
      <c r="Z51">
        <v>0</v>
      </c>
      <c r="AA51">
        <v>0</v>
      </c>
      <c r="AB51">
        <v>12.940758743556728</v>
      </c>
      <c r="AC51">
        <v>9.4069168803281613</v>
      </c>
      <c r="AD51">
        <v>0</v>
      </c>
      <c r="AE51">
        <v>24.008369573977422</v>
      </c>
      <c r="AF51">
        <v>5.9271258247520446</v>
      </c>
      <c r="AG51">
        <v>29.227705322892266</v>
      </c>
      <c r="AH51">
        <v>0</v>
      </c>
      <c r="AI51">
        <v>0</v>
      </c>
      <c r="AJ51">
        <v>0</v>
      </c>
      <c r="AK51">
        <v>27.69300400081552</v>
      </c>
      <c r="AL51">
        <v>59.209269999999997</v>
      </c>
      <c r="AM51">
        <v>7.646837357199173</v>
      </c>
      <c r="AN51">
        <v>3.0987422990639748E-2</v>
      </c>
      <c r="AO51">
        <v>0</v>
      </c>
      <c r="AP51">
        <v>0</v>
      </c>
      <c r="AQ51">
        <v>0</v>
      </c>
      <c r="AR51">
        <v>10.667799999999996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878.41033906574205</v>
      </c>
      <c r="DN51">
        <v>29.833925799188396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296.11852882316578</v>
      </c>
      <c r="L52">
        <v>6.4792712916553512</v>
      </c>
      <c r="M52">
        <v>64.940696266386638</v>
      </c>
      <c r="N52">
        <v>53.200523742032274</v>
      </c>
      <c r="O52">
        <v>74.751074286224707</v>
      </c>
      <c r="P52">
        <v>29.949143627109407</v>
      </c>
      <c r="Q52">
        <v>3.881869785807381</v>
      </c>
      <c r="R52">
        <v>13.313037436463986</v>
      </c>
      <c r="S52">
        <v>4.952195926478959</v>
      </c>
      <c r="T52">
        <v>0</v>
      </c>
      <c r="U52">
        <v>62.112069571563374</v>
      </c>
      <c r="V52">
        <v>7.9672446043165488</v>
      </c>
      <c r="W52">
        <v>17.329260364081385</v>
      </c>
      <c r="X52">
        <v>64.787941323206965</v>
      </c>
      <c r="Y52">
        <v>0</v>
      </c>
      <c r="Z52">
        <v>0</v>
      </c>
      <c r="AA52">
        <v>0</v>
      </c>
      <c r="AB52">
        <v>12.940758743556728</v>
      </c>
      <c r="AC52">
        <v>9.4069168803281613</v>
      </c>
      <c r="AD52">
        <v>0</v>
      </c>
      <c r="AE52">
        <v>24.008369573977422</v>
      </c>
      <c r="AF52">
        <v>5.9271258247520446</v>
      </c>
      <c r="AG52">
        <v>29.227705322892266</v>
      </c>
      <c r="AH52">
        <v>0</v>
      </c>
      <c r="AI52">
        <v>0</v>
      </c>
      <c r="AJ52">
        <v>0</v>
      </c>
      <c r="AK52">
        <v>27.69300400081552</v>
      </c>
      <c r="AL52">
        <v>59.209269999999997</v>
      </c>
      <c r="AM52">
        <v>7.646837357199173</v>
      </c>
      <c r="AN52">
        <v>3.0987422990639748E-2</v>
      </c>
      <c r="AO52">
        <v>0</v>
      </c>
      <c r="AP52">
        <v>0</v>
      </c>
      <c r="AQ52">
        <v>0</v>
      </c>
      <c r="AR52">
        <v>10.667799999999996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875.03930363452753</v>
      </c>
      <c r="DN52">
        <v>29.719606152637684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269.78799892942504</v>
      </c>
      <c r="L53">
        <v>5.9173333614464898</v>
      </c>
      <c r="M53">
        <v>64.940696266386638</v>
      </c>
      <c r="N53">
        <v>53.200523742032274</v>
      </c>
      <c r="O53">
        <v>74.751074286224707</v>
      </c>
      <c r="P53">
        <v>29.949143627109407</v>
      </c>
      <c r="Q53">
        <v>3.881869785807381</v>
      </c>
      <c r="R53">
        <v>13.313037436463986</v>
      </c>
      <c r="S53">
        <v>4.952195926478959</v>
      </c>
      <c r="T53">
        <v>0</v>
      </c>
      <c r="U53">
        <v>62.112069571563374</v>
      </c>
      <c r="V53">
        <v>7.9672446043165488</v>
      </c>
      <c r="W53">
        <v>17.329260364081385</v>
      </c>
      <c r="X53">
        <v>64.787941323206965</v>
      </c>
      <c r="Y53">
        <v>0</v>
      </c>
      <c r="Z53">
        <v>0</v>
      </c>
      <c r="AA53">
        <v>0</v>
      </c>
      <c r="AB53">
        <v>12.940758743556728</v>
      </c>
      <c r="AC53">
        <v>9.4069168803281613</v>
      </c>
      <c r="AD53">
        <v>0</v>
      </c>
      <c r="AE53">
        <v>24.008369573977422</v>
      </c>
      <c r="AF53">
        <v>5.9271258247520446</v>
      </c>
      <c r="AG53">
        <v>29.227705322892266</v>
      </c>
      <c r="AH53">
        <v>0</v>
      </c>
      <c r="AI53">
        <v>0</v>
      </c>
      <c r="AJ53">
        <v>0</v>
      </c>
      <c r="AK53">
        <v>27.69300400081552</v>
      </c>
      <c r="AL53">
        <v>59.209269999999997</v>
      </c>
      <c r="AM53">
        <v>7.646837357199173</v>
      </c>
      <c r="AN53">
        <v>3.0987422990639748E-2</v>
      </c>
      <c r="AO53">
        <v>0</v>
      </c>
      <c r="AP53">
        <v>0</v>
      </c>
      <c r="AQ53">
        <v>0</v>
      </c>
      <c r="AR53">
        <v>10.667799999999996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849.02890850981055</v>
      </c>
      <c r="DN53">
        <v>28.837533453405054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268.08120188962567</v>
      </c>
      <c r="L54">
        <v>5.2929578834366469</v>
      </c>
      <c r="M54">
        <v>64.940696266386638</v>
      </c>
      <c r="N54">
        <v>53.200523742032274</v>
      </c>
      <c r="O54">
        <v>74.751074286224707</v>
      </c>
      <c r="P54">
        <v>29.949143627109407</v>
      </c>
      <c r="Q54">
        <v>3.881869785807381</v>
      </c>
      <c r="R54">
        <v>13.313037436463986</v>
      </c>
      <c r="S54">
        <v>4.952195926478959</v>
      </c>
      <c r="T54">
        <v>0</v>
      </c>
      <c r="U54">
        <v>62.112069571563374</v>
      </c>
      <c r="V54">
        <v>7.9672446043165488</v>
      </c>
      <c r="W54">
        <v>17.329260364081385</v>
      </c>
      <c r="X54">
        <v>64.787941323206965</v>
      </c>
      <c r="Y54">
        <v>0</v>
      </c>
      <c r="Z54">
        <v>0</v>
      </c>
      <c r="AA54">
        <v>0</v>
      </c>
      <c r="AB54">
        <v>12.940758743556728</v>
      </c>
      <c r="AC54">
        <v>9.4069168803281613</v>
      </c>
      <c r="AD54">
        <v>0</v>
      </c>
      <c r="AE54">
        <v>24.008369573977422</v>
      </c>
      <c r="AF54">
        <v>5.9271258247520446</v>
      </c>
      <c r="AG54">
        <v>29.227705322892266</v>
      </c>
      <c r="AH54">
        <v>0</v>
      </c>
      <c r="AI54">
        <v>0</v>
      </c>
      <c r="AJ54">
        <v>0</v>
      </c>
      <c r="AK54">
        <v>27.69300400081552</v>
      </c>
      <c r="AL54">
        <v>59.209269999999997</v>
      </c>
      <c r="AM54">
        <v>7.646837357199173</v>
      </c>
      <c r="AN54">
        <v>3.0987422990639748E-2</v>
      </c>
      <c r="AO54">
        <v>0</v>
      </c>
      <c r="AP54">
        <v>0</v>
      </c>
      <c r="AQ54">
        <v>0</v>
      </c>
      <c r="AR54">
        <v>10.667799999999996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846.77419837057903</v>
      </c>
      <c r="DN54">
        <v>28.761071074827402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268.12740038313075</v>
      </c>
      <c r="L55">
        <v>5.2929578834366469</v>
      </c>
      <c r="M55">
        <v>64.940696266386638</v>
      </c>
      <c r="N55">
        <v>53.200523742032274</v>
      </c>
      <c r="O55">
        <v>74.751074286224707</v>
      </c>
      <c r="P55">
        <v>29.949143627109407</v>
      </c>
      <c r="Q55">
        <v>3.881869785807381</v>
      </c>
      <c r="R55">
        <v>13.313037436463986</v>
      </c>
      <c r="S55">
        <v>4.952195926478959</v>
      </c>
      <c r="T55">
        <v>0</v>
      </c>
      <c r="U55">
        <v>62.112069571563374</v>
      </c>
      <c r="V55">
        <v>7.9672446043165488</v>
      </c>
      <c r="W55">
        <v>17.329260364081385</v>
      </c>
      <c r="X55">
        <v>64.787941323206965</v>
      </c>
      <c r="Y55">
        <v>0</v>
      </c>
      <c r="Z55">
        <v>0</v>
      </c>
      <c r="AA55">
        <v>0</v>
      </c>
      <c r="AB55">
        <v>12.940758743556728</v>
      </c>
      <c r="AC55">
        <v>9.4069168803281613</v>
      </c>
      <c r="AD55">
        <v>0</v>
      </c>
      <c r="AE55">
        <v>24.008369573977422</v>
      </c>
      <c r="AF55">
        <v>5.9271258247520446</v>
      </c>
      <c r="AG55">
        <v>29.227705322892266</v>
      </c>
      <c r="AH55">
        <v>8.5230465430000013</v>
      </c>
      <c r="AI55">
        <v>0</v>
      </c>
      <c r="AJ55">
        <v>0</v>
      </c>
      <c r="AK55">
        <v>27.69300400081552</v>
      </c>
      <c r="AL55">
        <v>59.209269999999997</v>
      </c>
      <c r="AM55">
        <v>7.646837357199173</v>
      </c>
      <c r="AN55">
        <v>3.0987422990639748E-2</v>
      </c>
      <c r="AO55">
        <v>0</v>
      </c>
      <c r="AP55">
        <v>0</v>
      </c>
      <c r="AQ55">
        <v>0</v>
      </c>
      <c r="AR55">
        <v>15.516799999999998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0.2032902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859.94894729190196</v>
      </c>
      <c r="DN55">
        <v>29.207857390009519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268.08120188962567</v>
      </c>
      <c r="L56">
        <v>5.2929578834366469</v>
      </c>
      <c r="M56">
        <v>64.940696266386638</v>
      </c>
      <c r="N56">
        <v>53.200523742032274</v>
      </c>
      <c r="O56">
        <v>74.751074286224707</v>
      </c>
      <c r="P56">
        <v>29.949143627109407</v>
      </c>
      <c r="Q56">
        <v>3.881869785807381</v>
      </c>
      <c r="R56">
        <v>13.313037436463986</v>
      </c>
      <c r="S56">
        <v>4.952195926478959</v>
      </c>
      <c r="T56">
        <v>0</v>
      </c>
      <c r="U56">
        <v>62.112069571563374</v>
      </c>
      <c r="V56">
        <v>7.9672446043165488</v>
      </c>
      <c r="W56">
        <v>17.329260364081385</v>
      </c>
      <c r="X56">
        <v>64.787941323206965</v>
      </c>
      <c r="Y56">
        <v>0</v>
      </c>
      <c r="Z56">
        <v>0</v>
      </c>
      <c r="AA56">
        <v>0</v>
      </c>
      <c r="AB56">
        <v>12.940758743556728</v>
      </c>
      <c r="AC56">
        <v>9.4069168803281613</v>
      </c>
      <c r="AD56">
        <v>0</v>
      </c>
      <c r="AE56">
        <v>24.008369573977422</v>
      </c>
      <c r="AF56">
        <v>5.9271258247520446</v>
      </c>
      <c r="AG56">
        <v>29.227705322892266</v>
      </c>
      <c r="AH56">
        <v>8.5230465430000013</v>
      </c>
      <c r="AI56">
        <v>0</v>
      </c>
      <c r="AJ56">
        <v>0</v>
      </c>
      <c r="AK56">
        <v>27.69300400081552</v>
      </c>
      <c r="AL56">
        <v>59.209269999999997</v>
      </c>
      <c r="AM56">
        <v>7.646837357199173</v>
      </c>
      <c r="AN56">
        <v>3.0987422990639748E-2</v>
      </c>
      <c r="AO56">
        <v>0</v>
      </c>
      <c r="AP56">
        <v>0</v>
      </c>
      <c r="AQ56">
        <v>0</v>
      </c>
      <c r="AR56">
        <v>15.516799999999998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0.2032902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859.904263845679</v>
      </c>
      <c r="DN56">
        <v>29.206342342727407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268.12740038313075</v>
      </c>
      <c r="L57">
        <v>5.2929578834366469</v>
      </c>
      <c r="M57">
        <v>64.940696266386638</v>
      </c>
      <c r="N57">
        <v>53.200523742032274</v>
      </c>
      <c r="O57">
        <v>74.751074286224707</v>
      </c>
      <c r="P57">
        <v>29.949143627109407</v>
      </c>
      <c r="Q57">
        <v>4.9871283827492787</v>
      </c>
      <c r="R57">
        <v>13.313037436463986</v>
      </c>
      <c r="S57">
        <v>4.952195926478959</v>
      </c>
      <c r="T57">
        <v>0</v>
      </c>
      <c r="U57">
        <v>62.112069571563374</v>
      </c>
      <c r="V57">
        <v>5.785607482014389</v>
      </c>
      <c r="W57">
        <v>13.233045739635918</v>
      </c>
      <c r="X57">
        <v>64.787941323206965</v>
      </c>
      <c r="Y57">
        <v>0</v>
      </c>
      <c r="Z57">
        <v>2.8783097999999998</v>
      </c>
      <c r="AA57">
        <v>0</v>
      </c>
      <c r="AB57">
        <v>12.940758743556728</v>
      </c>
      <c r="AC57">
        <v>9.4069168803281613</v>
      </c>
      <c r="AD57">
        <v>0</v>
      </c>
      <c r="AE57">
        <v>24.008369573977422</v>
      </c>
      <c r="AF57">
        <v>5.9271258247520446</v>
      </c>
      <c r="AG57">
        <v>29.227705322892266</v>
      </c>
      <c r="AH57">
        <v>17.046093086000003</v>
      </c>
      <c r="AI57">
        <v>0</v>
      </c>
      <c r="AJ57">
        <v>0</v>
      </c>
      <c r="AK57">
        <v>27.69300400081552</v>
      </c>
      <c r="AL57">
        <v>59.209269999999997</v>
      </c>
      <c r="AM57">
        <v>7.646837357199173</v>
      </c>
      <c r="AN57">
        <v>3.0987422990639748E-2</v>
      </c>
      <c r="AO57">
        <v>0</v>
      </c>
      <c r="AP57">
        <v>0</v>
      </c>
      <c r="AQ57">
        <v>0</v>
      </c>
      <c r="AR57">
        <v>11.152699999999998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0.40657859999999996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861.94902271605599</v>
      </c>
      <c r="DN57">
        <v>29.275733559049812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268.08120188962567</v>
      </c>
      <c r="L58">
        <v>6.7498339987929477</v>
      </c>
      <c r="M58">
        <v>64.940696266386638</v>
      </c>
      <c r="N58">
        <v>53.200523742032274</v>
      </c>
      <c r="O58">
        <v>74.751074286224707</v>
      </c>
      <c r="P58">
        <v>29.949143627109407</v>
      </c>
      <c r="Q58">
        <v>4.9871283827492787</v>
      </c>
      <c r="R58">
        <v>13.313037436463986</v>
      </c>
      <c r="S58">
        <v>6.5568431697880882</v>
      </c>
      <c r="T58">
        <v>0</v>
      </c>
      <c r="U58">
        <v>62.112069571563374</v>
      </c>
      <c r="V58">
        <v>5.785607482014389</v>
      </c>
      <c r="W58">
        <v>17.595864369682634</v>
      </c>
      <c r="X58">
        <v>64.787941323206965</v>
      </c>
      <c r="Y58">
        <v>0</v>
      </c>
      <c r="Z58">
        <v>2.8783097999999998</v>
      </c>
      <c r="AA58">
        <v>0</v>
      </c>
      <c r="AB58">
        <v>12.940758743556728</v>
      </c>
      <c r="AC58">
        <v>9.4069168803281613</v>
      </c>
      <c r="AD58">
        <v>0</v>
      </c>
      <c r="AE58">
        <v>24.008369573977422</v>
      </c>
      <c r="AF58">
        <v>5.9271258247520446</v>
      </c>
      <c r="AG58">
        <v>29.227705322892266</v>
      </c>
      <c r="AH58">
        <v>17.046093086000003</v>
      </c>
      <c r="AI58">
        <v>0</v>
      </c>
      <c r="AJ58">
        <v>0</v>
      </c>
      <c r="AK58">
        <v>27.69300400081552</v>
      </c>
      <c r="AL58">
        <v>59.209269999999997</v>
      </c>
      <c r="AM58">
        <v>7.646837357199173</v>
      </c>
      <c r="AN58">
        <v>3.0987422990639748E-2</v>
      </c>
      <c r="AO58">
        <v>0</v>
      </c>
      <c r="AP58">
        <v>0</v>
      </c>
      <c r="AQ58">
        <v>0</v>
      </c>
      <c r="AR58">
        <v>11.152699999999998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0.40657859999999996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869.08555574394245</v>
      </c>
      <c r="DN58">
        <v>29.517344026370417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330.55260032481345</v>
      </c>
      <c r="L59">
        <v>9.7431701269334567</v>
      </c>
      <c r="M59">
        <v>64.940696266386638</v>
      </c>
      <c r="N59">
        <v>53.200523742032274</v>
      </c>
      <c r="O59">
        <v>74.751074286224707</v>
      </c>
      <c r="P59">
        <v>29.949143627109407</v>
      </c>
      <c r="Q59">
        <v>8.6051309325008081</v>
      </c>
      <c r="R59">
        <v>16.510252168344515</v>
      </c>
      <c r="S59">
        <v>11.884961954057193</v>
      </c>
      <c r="T59">
        <v>0</v>
      </c>
      <c r="U59">
        <v>62.112069571563374</v>
      </c>
      <c r="V59">
        <v>7.9532461467625923</v>
      </c>
      <c r="W59">
        <v>17.595864369682634</v>
      </c>
      <c r="X59">
        <v>64.787941323206965</v>
      </c>
      <c r="Y59">
        <v>0</v>
      </c>
      <c r="Z59">
        <v>2.8783097999999998</v>
      </c>
      <c r="AA59">
        <v>0</v>
      </c>
      <c r="AB59">
        <v>12.940758743556728</v>
      </c>
      <c r="AC59">
        <v>9.4069168803281613</v>
      </c>
      <c r="AD59">
        <v>0</v>
      </c>
      <c r="AE59">
        <v>24.008369573977422</v>
      </c>
      <c r="AF59">
        <v>5.9271258247520446</v>
      </c>
      <c r="AG59">
        <v>29.227705322892266</v>
      </c>
      <c r="AH59">
        <v>17.046093086000003</v>
      </c>
      <c r="AI59">
        <v>0</v>
      </c>
      <c r="AJ59">
        <v>0</v>
      </c>
      <c r="AK59">
        <v>27.69300400081552</v>
      </c>
      <c r="AL59">
        <v>59.209269999999997</v>
      </c>
      <c r="AM59">
        <v>7.646837357199173</v>
      </c>
      <c r="AN59">
        <v>3.0987422990639748E-2</v>
      </c>
      <c r="AO59">
        <v>0</v>
      </c>
      <c r="AP59">
        <v>0.90021446205353961</v>
      </c>
      <c r="AQ59">
        <v>0</v>
      </c>
      <c r="AR59">
        <v>10.667799999999996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0.40657859999999996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946.64740058831319</v>
      </c>
      <c r="DN59">
        <v>32.146522938030969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406.44262998964297</v>
      </c>
      <c r="L60">
        <v>12.855782887952358</v>
      </c>
      <c r="M60">
        <v>64.940696266386638</v>
      </c>
      <c r="N60">
        <v>53.200523742032274</v>
      </c>
      <c r="O60">
        <v>74.751074286224707</v>
      </c>
      <c r="P60">
        <v>29.949143627109407</v>
      </c>
      <c r="Q60">
        <v>9.207900808729466</v>
      </c>
      <c r="R60">
        <v>19.108318856955517</v>
      </c>
      <c r="S60">
        <v>11.884961954057193</v>
      </c>
      <c r="T60">
        <v>0</v>
      </c>
      <c r="U60">
        <v>62.112069571563374</v>
      </c>
      <c r="V60">
        <v>7.9672446043165488</v>
      </c>
      <c r="W60">
        <v>17.595864369682634</v>
      </c>
      <c r="X60">
        <v>64.787941323206965</v>
      </c>
      <c r="Y60">
        <v>0</v>
      </c>
      <c r="Z60">
        <v>2.8783097999999998</v>
      </c>
      <c r="AA60">
        <v>0</v>
      </c>
      <c r="AB60">
        <v>12.940758743556728</v>
      </c>
      <c r="AC60">
        <v>9.4069168803281613</v>
      </c>
      <c r="AD60">
        <v>0</v>
      </c>
      <c r="AE60">
        <v>24.008369573977422</v>
      </c>
      <c r="AF60">
        <v>5.9271258247520446</v>
      </c>
      <c r="AG60">
        <v>29.227705322892266</v>
      </c>
      <c r="AH60">
        <v>17.046093086000003</v>
      </c>
      <c r="AI60">
        <v>0</v>
      </c>
      <c r="AJ60">
        <v>0</v>
      </c>
      <c r="AK60">
        <v>27.69300400081552</v>
      </c>
      <c r="AL60">
        <v>59.209269999999997</v>
      </c>
      <c r="AM60">
        <v>7.646837357199173</v>
      </c>
      <c r="AN60">
        <v>3.0987422990639748E-2</v>
      </c>
      <c r="AO60">
        <v>0</v>
      </c>
      <c r="AP60">
        <v>0</v>
      </c>
      <c r="AQ60">
        <v>0</v>
      </c>
      <c r="AR60">
        <v>10.667799999999996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0.40657859999999996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1025.2975106179842</v>
      </c>
      <c r="DN60">
        <v>34.81367589454851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406.44262998964297</v>
      </c>
      <c r="L61">
        <v>13.262485652253659</v>
      </c>
      <c r="M61">
        <v>64.940696266386638</v>
      </c>
      <c r="N61">
        <v>53.200523742032274</v>
      </c>
      <c r="O61">
        <v>74.751074286224707</v>
      </c>
      <c r="P61">
        <v>29.949143627109407</v>
      </c>
      <c r="Q61">
        <v>9.207900808729466</v>
      </c>
      <c r="R61">
        <v>19.208285227223989</v>
      </c>
      <c r="S61">
        <v>11.884961954057193</v>
      </c>
      <c r="T61">
        <v>0</v>
      </c>
      <c r="U61">
        <v>62.112069571563374</v>
      </c>
      <c r="V61">
        <v>7.9672446043165488</v>
      </c>
      <c r="W61">
        <v>17.595864369682634</v>
      </c>
      <c r="X61">
        <v>64.787941323206965</v>
      </c>
      <c r="Y61">
        <v>0</v>
      </c>
      <c r="Z61">
        <v>5.7566195999999996</v>
      </c>
      <c r="AA61">
        <v>0</v>
      </c>
      <c r="AB61">
        <v>12.940758743556728</v>
      </c>
      <c r="AC61">
        <v>9.4069168803281613</v>
      </c>
      <c r="AD61">
        <v>0</v>
      </c>
      <c r="AE61">
        <v>24.008369573977422</v>
      </c>
      <c r="AF61">
        <v>5.9271258247520446</v>
      </c>
      <c r="AG61">
        <v>29.227705322892266</v>
      </c>
      <c r="AH61">
        <v>17.046093086000003</v>
      </c>
      <c r="AI61">
        <v>0</v>
      </c>
      <c r="AJ61">
        <v>0</v>
      </c>
      <c r="AK61">
        <v>27.69300400081552</v>
      </c>
      <c r="AL61">
        <v>49.846749999999993</v>
      </c>
      <c r="AM61">
        <v>7.646837357199173</v>
      </c>
      <c r="AN61">
        <v>3.0987422990639748E-2</v>
      </c>
      <c r="AO61">
        <v>0</v>
      </c>
      <c r="AP61">
        <v>0</v>
      </c>
      <c r="AQ61">
        <v>0</v>
      </c>
      <c r="AR61">
        <v>10.667799999999996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0.40657859999999996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1019.5160331472633</v>
      </c>
      <c r="DN61">
        <v>34.617612299839429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406.44262998964297</v>
      </c>
      <c r="L62">
        <v>13.262485652253659</v>
      </c>
      <c r="M62">
        <v>64.940696266386638</v>
      </c>
      <c r="N62">
        <v>53.200523742032274</v>
      </c>
      <c r="O62">
        <v>74.751074286224707</v>
      </c>
      <c r="P62">
        <v>29.949143627109407</v>
      </c>
      <c r="Q62">
        <v>9.207900808729466</v>
      </c>
      <c r="R62">
        <v>19.208285227223989</v>
      </c>
      <c r="S62">
        <v>11.884961954057193</v>
      </c>
      <c r="T62">
        <v>0</v>
      </c>
      <c r="U62">
        <v>62.112069571563374</v>
      </c>
      <c r="V62">
        <v>7.9672446043165488</v>
      </c>
      <c r="W62">
        <v>17.595864369682634</v>
      </c>
      <c r="X62">
        <v>64.787941323206965</v>
      </c>
      <c r="Y62">
        <v>0</v>
      </c>
      <c r="Z62">
        <v>5.7566195999999996</v>
      </c>
      <c r="AA62">
        <v>0</v>
      </c>
      <c r="AB62">
        <v>12.940758743556728</v>
      </c>
      <c r="AC62">
        <v>9.4069168803281613</v>
      </c>
      <c r="AD62">
        <v>0</v>
      </c>
      <c r="AE62">
        <v>24.008369573977422</v>
      </c>
      <c r="AF62">
        <v>5.9271258247520446</v>
      </c>
      <c r="AG62">
        <v>29.227705322892266</v>
      </c>
      <c r="AH62">
        <v>17.046093086000003</v>
      </c>
      <c r="AI62">
        <v>0</v>
      </c>
      <c r="AJ62">
        <v>0</v>
      </c>
      <c r="AK62">
        <v>27.69300400081552</v>
      </c>
      <c r="AL62">
        <v>49.846749999999993</v>
      </c>
      <c r="AM62">
        <v>7.646837357199173</v>
      </c>
      <c r="AN62">
        <v>3.0987422990639748E-2</v>
      </c>
      <c r="AO62">
        <v>0</v>
      </c>
      <c r="AP62">
        <v>0</v>
      </c>
      <c r="AQ62">
        <v>0</v>
      </c>
      <c r="AR62">
        <v>10.667799999999996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0.44165789999999999</v>
      </c>
      <c r="BA62">
        <v>0.40657859999999996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1019.9432046472634</v>
      </c>
      <c r="DN62">
        <v>34.632098699839432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406.44262998964297</v>
      </c>
      <c r="L63">
        <v>13.262485652253659</v>
      </c>
      <c r="M63">
        <v>64.940696266386638</v>
      </c>
      <c r="N63">
        <v>53.200523742032274</v>
      </c>
      <c r="O63">
        <v>74.751074286224707</v>
      </c>
      <c r="P63">
        <v>29.949143627109407</v>
      </c>
      <c r="Q63">
        <v>9.207900808729466</v>
      </c>
      <c r="R63">
        <v>19.208285227223989</v>
      </c>
      <c r="S63">
        <v>11.884961954057193</v>
      </c>
      <c r="T63">
        <v>0</v>
      </c>
      <c r="U63">
        <v>62.112069571563374</v>
      </c>
      <c r="V63">
        <v>7.9672446043165488</v>
      </c>
      <c r="W63">
        <v>17.595864369682634</v>
      </c>
      <c r="X63">
        <v>64.787941323206965</v>
      </c>
      <c r="Y63">
        <v>0</v>
      </c>
      <c r="Z63">
        <v>5.7566195999999996</v>
      </c>
      <c r="AA63">
        <v>0</v>
      </c>
      <c r="AB63">
        <v>12.940758743556728</v>
      </c>
      <c r="AC63">
        <v>9.4069168803281613</v>
      </c>
      <c r="AD63">
        <v>0</v>
      </c>
      <c r="AE63">
        <v>24.008369573977422</v>
      </c>
      <c r="AF63">
        <v>5.9271258247520446</v>
      </c>
      <c r="AG63">
        <v>29.227705322892266</v>
      </c>
      <c r="AH63">
        <v>17.046093086000003</v>
      </c>
      <c r="AI63">
        <v>0</v>
      </c>
      <c r="AJ63">
        <v>0</v>
      </c>
      <c r="AK63">
        <v>27.69300400081552</v>
      </c>
      <c r="AL63">
        <v>49.846749999999993</v>
      </c>
      <c r="AM63">
        <v>7.646837357199173</v>
      </c>
      <c r="AN63">
        <v>3.0987422990639748E-2</v>
      </c>
      <c r="AO63">
        <v>0</v>
      </c>
      <c r="AP63">
        <v>0</v>
      </c>
      <c r="AQ63">
        <v>0</v>
      </c>
      <c r="AR63">
        <v>10.667799999999996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0.44165789999999999</v>
      </c>
      <c r="BA63">
        <v>0.40657859999999996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1019.9432046472634</v>
      </c>
      <c r="DN63">
        <v>34.632098699839432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406.44262998964297</v>
      </c>
      <c r="L64">
        <v>13.262485652253659</v>
      </c>
      <c r="M64">
        <v>64.940696266386638</v>
      </c>
      <c r="N64">
        <v>53.200523742032274</v>
      </c>
      <c r="O64">
        <v>74.751074286224707</v>
      </c>
      <c r="P64">
        <v>29.949143627109407</v>
      </c>
      <c r="Q64">
        <v>9.207900808729466</v>
      </c>
      <c r="R64">
        <v>19.208285227223989</v>
      </c>
      <c r="S64">
        <v>11.884961954057193</v>
      </c>
      <c r="T64">
        <v>0</v>
      </c>
      <c r="U64">
        <v>62.112069571563374</v>
      </c>
      <c r="V64">
        <v>7.9672446043165488</v>
      </c>
      <c r="W64">
        <v>17.595864369682634</v>
      </c>
      <c r="X64">
        <v>64.787941323206965</v>
      </c>
      <c r="Y64">
        <v>0</v>
      </c>
      <c r="Z64">
        <v>5.7566195999999996</v>
      </c>
      <c r="AA64">
        <v>0</v>
      </c>
      <c r="AB64">
        <v>12.940758743556728</v>
      </c>
      <c r="AC64">
        <v>9.4069168803281613</v>
      </c>
      <c r="AD64">
        <v>0</v>
      </c>
      <c r="AE64">
        <v>24.008369573977422</v>
      </c>
      <c r="AF64">
        <v>5.9271258247520446</v>
      </c>
      <c r="AG64">
        <v>29.227705322892266</v>
      </c>
      <c r="AH64">
        <v>17.046093086000003</v>
      </c>
      <c r="AI64">
        <v>0</v>
      </c>
      <c r="AJ64">
        <v>0</v>
      </c>
      <c r="AK64">
        <v>27.69300400081552</v>
      </c>
      <c r="AL64">
        <v>49.846749999999993</v>
      </c>
      <c r="AM64">
        <v>7.646837357199173</v>
      </c>
      <c r="AN64">
        <v>3.0987422990639748E-2</v>
      </c>
      <c r="AO64">
        <v>0</v>
      </c>
      <c r="AP64">
        <v>0</v>
      </c>
      <c r="AQ64">
        <v>0</v>
      </c>
      <c r="AR64">
        <v>10.667799999999996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1.0931040000000001</v>
      </c>
      <c r="BA64">
        <v>0.40657859999999996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1020.5732829472634</v>
      </c>
      <c r="DN64">
        <v>34.653466499839432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406.44262998964297</v>
      </c>
      <c r="L65">
        <v>13.262485652253659</v>
      </c>
      <c r="M65">
        <v>64.940696266386638</v>
      </c>
      <c r="N65">
        <v>53.200523742032274</v>
      </c>
      <c r="O65">
        <v>74.751074286224707</v>
      </c>
      <c r="P65">
        <v>29.949143627109407</v>
      </c>
      <c r="Q65">
        <v>9.207900808729466</v>
      </c>
      <c r="R65">
        <v>19.208285227223989</v>
      </c>
      <c r="S65">
        <v>11.884961954057193</v>
      </c>
      <c r="T65">
        <v>0</v>
      </c>
      <c r="U65">
        <v>62.112069571563374</v>
      </c>
      <c r="V65">
        <v>7.9672446043165488</v>
      </c>
      <c r="W65">
        <v>17.847146331238747</v>
      </c>
      <c r="X65">
        <v>64.787941323206965</v>
      </c>
      <c r="Y65">
        <v>0</v>
      </c>
      <c r="Z65">
        <v>5.7566195999999996</v>
      </c>
      <c r="AA65">
        <v>4.7193106261281335</v>
      </c>
      <c r="AB65">
        <v>12.940758743556728</v>
      </c>
      <c r="AC65">
        <v>9.4069168803281613</v>
      </c>
      <c r="AD65">
        <v>4.4144551448036493</v>
      </c>
      <c r="AE65">
        <v>24.008369573977422</v>
      </c>
      <c r="AF65">
        <v>5.9271258247520446</v>
      </c>
      <c r="AG65">
        <v>29.227705322892266</v>
      </c>
      <c r="AH65">
        <v>17.046093086000003</v>
      </c>
      <c r="AI65">
        <v>0</v>
      </c>
      <c r="AJ65">
        <v>0</v>
      </c>
      <c r="AK65">
        <v>27.69300400081552</v>
      </c>
      <c r="AL65">
        <v>49.846749999999993</v>
      </c>
      <c r="AM65">
        <v>7.646837357199173</v>
      </c>
      <c r="AN65">
        <v>3.0391509852020198E-2</v>
      </c>
      <c r="AO65">
        <v>0</v>
      </c>
      <c r="AP65">
        <v>0</v>
      </c>
      <c r="AQ65">
        <v>0</v>
      </c>
      <c r="AR65">
        <v>14.546999999999993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1.0931040000000001</v>
      </c>
      <c r="BA65">
        <v>0.40657859999999996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1033.4017831204674</v>
      </c>
      <c r="DN65">
        <v>35.088618145984697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406.44262998964297</v>
      </c>
      <c r="L66">
        <v>13.262485652253659</v>
      </c>
      <c r="M66">
        <v>64.940696266386638</v>
      </c>
      <c r="N66">
        <v>53.200523742032274</v>
      </c>
      <c r="O66">
        <v>74.751074286224707</v>
      </c>
      <c r="P66">
        <v>29.949143627109407</v>
      </c>
      <c r="Q66">
        <v>9.207900808729466</v>
      </c>
      <c r="R66">
        <v>19.208285227223989</v>
      </c>
      <c r="S66">
        <v>11.884961954057193</v>
      </c>
      <c r="T66">
        <v>0</v>
      </c>
      <c r="U66">
        <v>62.112069571563374</v>
      </c>
      <c r="V66">
        <v>7.9672446043165488</v>
      </c>
      <c r="W66">
        <v>17.862468375283889</v>
      </c>
      <c r="X66">
        <v>64.787941323206965</v>
      </c>
      <c r="Y66">
        <v>0</v>
      </c>
      <c r="Z66">
        <v>5.7566195999999996</v>
      </c>
      <c r="AA66">
        <v>6.1420439766520554</v>
      </c>
      <c r="AB66">
        <v>12.940758743556728</v>
      </c>
      <c r="AC66">
        <v>9.4069168803281613</v>
      </c>
      <c r="AD66">
        <v>4.4144551448036493</v>
      </c>
      <c r="AE66">
        <v>24.008369573977422</v>
      </c>
      <c r="AF66">
        <v>5.9271258247520446</v>
      </c>
      <c r="AG66">
        <v>29.227705322892266</v>
      </c>
      <c r="AH66">
        <v>17.046093086000003</v>
      </c>
      <c r="AI66">
        <v>0</v>
      </c>
      <c r="AJ66">
        <v>0</v>
      </c>
      <c r="AK66">
        <v>27.69300400081552</v>
      </c>
      <c r="AL66">
        <v>49.846749999999993</v>
      </c>
      <c r="AM66">
        <v>7.646837357199173</v>
      </c>
      <c r="AN66">
        <v>3.0391509852020198E-2</v>
      </c>
      <c r="AO66">
        <v>0</v>
      </c>
      <c r="AP66">
        <v>0</v>
      </c>
      <c r="AQ66">
        <v>0</v>
      </c>
      <c r="AR66">
        <v>14.546999999999993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1.3249737000000001</v>
      </c>
      <c r="BA66">
        <v>0.40657859999999996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1035.0169031038465</v>
      </c>
      <c r="DN66">
        <v>35.143423257174945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406.44262998964297</v>
      </c>
      <c r="L67">
        <v>13.262485652253659</v>
      </c>
      <c r="M67">
        <v>64.940696266386638</v>
      </c>
      <c r="N67">
        <v>53.200523742032274</v>
      </c>
      <c r="O67">
        <v>74.751074286224707</v>
      </c>
      <c r="P67">
        <v>29.949143627109407</v>
      </c>
      <c r="Q67">
        <v>9.207900808729466</v>
      </c>
      <c r="R67">
        <v>19.208285227223989</v>
      </c>
      <c r="S67">
        <v>11.884961954057193</v>
      </c>
      <c r="T67">
        <v>0</v>
      </c>
      <c r="U67">
        <v>62.112069571563374</v>
      </c>
      <c r="V67">
        <v>7.9672446043165488</v>
      </c>
      <c r="W67">
        <v>17.862468375283889</v>
      </c>
      <c r="X67">
        <v>64.787941323206965</v>
      </c>
      <c r="Y67">
        <v>0</v>
      </c>
      <c r="Z67">
        <v>5.7566195999999996</v>
      </c>
      <c r="AA67">
        <v>6.1420439766520554</v>
      </c>
      <c r="AB67">
        <v>12.940758743556728</v>
      </c>
      <c r="AC67">
        <v>4.7034584401640815</v>
      </c>
      <c r="AD67">
        <v>4.4144551448036493</v>
      </c>
      <c r="AE67">
        <v>24.008369573977422</v>
      </c>
      <c r="AF67">
        <v>5.9271258247520446</v>
      </c>
      <c r="AG67">
        <v>29.227705322892266</v>
      </c>
      <c r="AH67">
        <v>17.046093086000003</v>
      </c>
      <c r="AI67">
        <v>0</v>
      </c>
      <c r="AJ67">
        <v>0</v>
      </c>
      <c r="AK67">
        <v>27.69300400081552</v>
      </c>
      <c r="AL67">
        <v>49.846749999999993</v>
      </c>
      <c r="AM67">
        <v>7.646837357199173</v>
      </c>
      <c r="AN67">
        <v>3.0391509852020198E-2</v>
      </c>
      <c r="AO67">
        <v>0</v>
      </c>
      <c r="AP67">
        <v>0</v>
      </c>
      <c r="AQ67">
        <v>0</v>
      </c>
      <c r="AR67">
        <v>14.546999999999993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1.3249737000000001</v>
      </c>
      <c r="BA67">
        <v>0.40657859999999996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1030.4677183751251</v>
      </c>
      <c r="DN67">
        <v>34.989149545732339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406.44262998964297</v>
      </c>
      <c r="L68">
        <v>13.262485652253659</v>
      </c>
      <c r="M68">
        <v>64.940696266386638</v>
      </c>
      <c r="N68">
        <v>53.200523742032274</v>
      </c>
      <c r="O68">
        <v>74.751074286224707</v>
      </c>
      <c r="P68">
        <v>29.949143627109407</v>
      </c>
      <c r="Q68">
        <v>9.207900808729466</v>
      </c>
      <c r="R68">
        <v>19.208285227223989</v>
      </c>
      <c r="S68">
        <v>11.884961954057193</v>
      </c>
      <c r="T68">
        <v>0</v>
      </c>
      <c r="U68">
        <v>62.112069571563374</v>
      </c>
      <c r="V68">
        <v>7.9672446043165488</v>
      </c>
      <c r="W68">
        <v>17.862468375283889</v>
      </c>
      <c r="X68">
        <v>64.787941323206965</v>
      </c>
      <c r="Y68">
        <v>0</v>
      </c>
      <c r="Z68">
        <v>5.7566195999999996</v>
      </c>
      <c r="AA68">
        <v>6.1420439766520554</v>
      </c>
      <c r="AB68">
        <v>7.8826960260309047</v>
      </c>
      <c r="AC68">
        <v>4.7034584401640815</v>
      </c>
      <c r="AD68">
        <v>4.4144551448036493</v>
      </c>
      <c r="AE68">
        <v>24.008369573977422</v>
      </c>
      <c r="AF68">
        <v>5.9271258247520446</v>
      </c>
      <c r="AG68">
        <v>29.227705322892266</v>
      </c>
      <c r="AH68">
        <v>17.046093086000003</v>
      </c>
      <c r="AI68">
        <v>0</v>
      </c>
      <c r="AJ68">
        <v>0</v>
      </c>
      <c r="AK68">
        <v>27.69300400081552</v>
      </c>
      <c r="AL68">
        <v>49.846749999999993</v>
      </c>
      <c r="AM68">
        <v>7.646837357199173</v>
      </c>
      <c r="AN68">
        <v>3.0391509852020198E-2</v>
      </c>
      <c r="AO68">
        <v>0</v>
      </c>
      <c r="AP68">
        <v>0</v>
      </c>
      <c r="AQ68">
        <v>0</v>
      </c>
      <c r="AR68">
        <v>14.546999999999993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1.3249737000000001</v>
      </c>
      <c r="BA68">
        <v>0.40657859999999996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1025.5755603465284</v>
      </c>
      <c r="DN68">
        <v>34.82324485680298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406.44262998964297</v>
      </c>
      <c r="L69">
        <v>13.262485652253659</v>
      </c>
      <c r="M69">
        <v>64.940696266386638</v>
      </c>
      <c r="N69">
        <v>53.200523742032274</v>
      </c>
      <c r="O69">
        <v>74.751074286224707</v>
      </c>
      <c r="P69">
        <v>29.022715799999997</v>
      </c>
      <c r="Q69">
        <v>9.207900808729466</v>
      </c>
      <c r="R69">
        <v>19.208285227223989</v>
      </c>
      <c r="S69">
        <v>11.884961954057193</v>
      </c>
      <c r="T69">
        <v>0</v>
      </c>
      <c r="U69">
        <v>62.112069571563374</v>
      </c>
      <c r="V69">
        <v>7.9672446043165488</v>
      </c>
      <c r="W69">
        <v>17.862468375283889</v>
      </c>
      <c r="X69">
        <v>64.787941323206965</v>
      </c>
      <c r="Y69">
        <v>0</v>
      </c>
      <c r="Z69">
        <v>5.7566195999999996</v>
      </c>
      <c r="AA69">
        <v>6.1420439766520554</v>
      </c>
      <c r="AB69">
        <v>7.8826960260309047</v>
      </c>
      <c r="AC69">
        <v>4.7034584401640815</v>
      </c>
      <c r="AD69">
        <v>4.4144551448036493</v>
      </c>
      <c r="AE69">
        <v>24.008369573977422</v>
      </c>
      <c r="AF69">
        <v>5.9271258247520446</v>
      </c>
      <c r="AG69">
        <v>29.227705322892266</v>
      </c>
      <c r="AH69">
        <v>17.046093086000003</v>
      </c>
      <c r="AI69">
        <v>0</v>
      </c>
      <c r="AJ69">
        <v>0</v>
      </c>
      <c r="AK69">
        <v>27.69300400081552</v>
      </c>
      <c r="AL69">
        <v>49.846749999999993</v>
      </c>
      <c r="AM69">
        <v>7.646837357199173</v>
      </c>
      <c r="AN69">
        <v>3.0391509852020198E-2</v>
      </c>
      <c r="AO69">
        <v>0</v>
      </c>
      <c r="AP69">
        <v>0</v>
      </c>
      <c r="AQ69">
        <v>0</v>
      </c>
      <c r="AR69">
        <v>14.546999999999993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1.3249737000000001</v>
      </c>
      <c r="BA69">
        <v>0.40657859999999996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1024.6795193001801</v>
      </c>
      <c r="DN69">
        <v>34.792858076041881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406.44262998964297</v>
      </c>
      <c r="L70">
        <v>13.262485652253659</v>
      </c>
      <c r="M70">
        <v>64.940696266386638</v>
      </c>
      <c r="N70">
        <v>53.200523742032274</v>
      </c>
      <c r="O70">
        <v>74.751074286224707</v>
      </c>
      <c r="P70">
        <v>29.022715799999997</v>
      </c>
      <c r="Q70">
        <v>9.207900808729466</v>
      </c>
      <c r="R70">
        <v>19.208285227223989</v>
      </c>
      <c r="S70">
        <v>11.884961954057193</v>
      </c>
      <c r="T70">
        <v>0</v>
      </c>
      <c r="U70">
        <v>62.112069571563374</v>
      </c>
      <c r="V70">
        <v>7.9672446043165488</v>
      </c>
      <c r="W70">
        <v>17.862468375283889</v>
      </c>
      <c r="X70">
        <v>64.787941323206965</v>
      </c>
      <c r="Y70">
        <v>0</v>
      </c>
      <c r="Z70">
        <v>5.7566195999999996</v>
      </c>
      <c r="AA70">
        <v>12.318788766731522</v>
      </c>
      <c r="AB70">
        <v>7.8826960260309047</v>
      </c>
      <c r="AC70">
        <v>4.7034584401640815</v>
      </c>
      <c r="AD70">
        <v>4.4144551448036493</v>
      </c>
      <c r="AE70">
        <v>24.008369573977422</v>
      </c>
      <c r="AF70">
        <v>5.9271258247520446</v>
      </c>
      <c r="AG70">
        <v>29.227705322892266</v>
      </c>
      <c r="AH70">
        <v>17.046093086000003</v>
      </c>
      <c r="AI70">
        <v>0</v>
      </c>
      <c r="AJ70">
        <v>0</v>
      </c>
      <c r="AK70">
        <v>27.69300400081552</v>
      </c>
      <c r="AL70">
        <v>49.846749999999993</v>
      </c>
      <c r="AM70">
        <v>7.646837357199173</v>
      </c>
      <c r="AN70">
        <v>3.0391509852020198E-2</v>
      </c>
      <c r="AO70">
        <v>0</v>
      </c>
      <c r="AP70">
        <v>0</v>
      </c>
      <c r="AQ70">
        <v>0</v>
      </c>
      <c r="AR70">
        <v>14.546999999999993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1.3249737000000001</v>
      </c>
      <c r="BA70">
        <v>0.40657859999999996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1030.6535266444841</v>
      </c>
      <c r="DN70">
        <v>34.995595521817549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443.75906551175501</v>
      </c>
      <c r="L71">
        <v>10.983723282677065</v>
      </c>
      <c r="M71">
        <v>64.940696266386638</v>
      </c>
      <c r="N71">
        <v>53.200523742032274</v>
      </c>
      <c r="O71">
        <v>74.751074286224707</v>
      </c>
      <c r="P71">
        <v>29.022715799999997</v>
      </c>
      <c r="Q71">
        <v>9.207900808729466</v>
      </c>
      <c r="R71">
        <v>19.208285227223989</v>
      </c>
      <c r="S71">
        <v>11.884961954057193</v>
      </c>
      <c r="T71">
        <v>0</v>
      </c>
      <c r="U71">
        <v>62.112069571563374</v>
      </c>
      <c r="V71">
        <v>7.9672446043165488</v>
      </c>
      <c r="W71">
        <v>17.862468375283889</v>
      </c>
      <c r="X71">
        <v>64.787941323206965</v>
      </c>
      <c r="Y71">
        <v>0</v>
      </c>
      <c r="Z71">
        <v>2.8985999999999996</v>
      </c>
      <c r="AA71">
        <v>12.318788766731522</v>
      </c>
      <c r="AB71">
        <v>7.8826960260309047</v>
      </c>
      <c r="AC71">
        <v>4.7034584401640815</v>
      </c>
      <c r="AD71">
        <v>8.8289107508083617</v>
      </c>
      <c r="AE71">
        <v>24.008369573977422</v>
      </c>
      <c r="AF71">
        <v>5.9271258247520446</v>
      </c>
      <c r="AG71">
        <v>29.227705322892266</v>
      </c>
      <c r="AH71">
        <v>17.046093086000003</v>
      </c>
      <c r="AI71">
        <v>0</v>
      </c>
      <c r="AJ71">
        <v>0</v>
      </c>
      <c r="AK71">
        <v>27.69300400081552</v>
      </c>
      <c r="AL71">
        <v>49.846749999999993</v>
      </c>
      <c r="AM71">
        <v>7.646837357199173</v>
      </c>
      <c r="AN71">
        <v>3.0391509852020198E-2</v>
      </c>
      <c r="AO71">
        <v>0</v>
      </c>
      <c r="AP71">
        <v>4.3885455025110049</v>
      </c>
      <c r="AQ71">
        <v>0</v>
      </c>
      <c r="AR71">
        <v>14.546999999999993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1.3249737000000001</v>
      </c>
      <c r="BA71">
        <v>0.40657859999999996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1070.2916927786582</v>
      </c>
      <c r="DN71">
        <v>36.340084048694507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443.75906551175501</v>
      </c>
      <c r="L72">
        <v>11.087785862345374</v>
      </c>
      <c r="M72">
        <v>64.940696266386638</v>
      </c>
      <c r="N72">
        <v>53.200523742032274</v>
      </c>
      <c r="O72">
        <v>74.751074286224707</v>
      </c>
      <c r="P72">
        <v>29.022715799999997</v>
      </c>
      <c r="Q72">
        <v>9.207900808729466</v>
      </c>
      <c r="R72">
        <v>19.208285227223989</v>
      </c>
      <c r="S72">
        <v>11.884961954057193</v>
      </c>
      <c r="T72">
        <v>0</v>
      </c>
      <c r="U72">
        <v>62.112069571563374</v>
      </c>
      <c r="V72">
        <v>7.9672446043165488</v>
      </c>
      <c r="W72">
        <v>17.862468375283889</v>
      </c>
      <c r="X72">
        <v>64.787941323206965</v>
      </c>
      <c r="Y72">
        <v>0</v>
      </c>
      <c r="Z72">
        <v>2.8985999999999996</v>
      </c>
      <c r="AA72">
        <v>12.318788766731522</v>
      </c>
      <c r="AB72">
        <v>7.8826960260309047</v>
      </c>
      <c r="AC72">
        <v>4.7034584401640815</v>
      </c>
      <c r="AD72">
        <v>8.8289107508083617</v>
      </c>
      <c r="AE72">
        <v>24.008369573977422</v>
      </c>
      <c r="AF72">
        <v>5.9271258247520446</v>
      </c>
      <c r="AG72">
        <v>29.227705322892266</v>
      </c>
      <c r="AH72">
        <v>21.051924918199997</v>
      </c>
      <c r="AI72">
        <v>0</v>
      </c>
      <c r="AJ72">
        <v>0</v>
      </c>
      <c r="AK72">
        <v>27.69300400081552</v>
      </c>
      <c r="AL72">
        <v>49.846749999999993</v>
      </c>
      <c r="AM72">
        <v>7.646837357199173</v>
      </c>
      <c r="AN72">
        <v>3.0391509852020198E-2</v>
      </c>
      <c r="AO72">
        <v>0</v>
      </c>
      <c r="AP72">
        <v>4.3885455025110049</v>
      </c>
      <c r="AQ72">
        <v>0</v>
      </c>
      <c r="AR72">
        <v>14.546999999999993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1.3249737000000001</v>
      </c>
      <c r="BA72">
        <v>0.50096339999999995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1074.3580723889133</v>
      </c>
      <c r="DN72">
        <v>36.477983650307628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481.07550103386711</v>
      </c>
      <c r="L73">
        <v>11.129410894212697</v>
      </c>
      <c r="M73">
        <v>64.940696266386638</v>
      </c>
      <c r="N73">
        <v>53.200523742032274</v>
      </c>
      <c r="O73">
        <v>74.751074286224707</v>
      </c>
      <c r="P73">
        <v>29.022715799999997</v>
      </c>
      <c r="Q73">
        <v>9.207900808729466</v>
      </c>
      <c r="R73">
        <v>19.208285227223989</v>
      </c>
      <c r="S73">
        <v>11.884961954057193</v>
      </c>
      <c r="T73">
        <v>0</v>
      </c>
      <c r="U73">
        <v>62.112069571563374</v>
      </c>
      <c r="V73">
        <v>7.9672446043165488</v>
      </c>
      <c r="W73">
        <v>17.862468375283889</v>
      </c>
      <c r="X73">
        <v>64.787941323206965</v>
      </c>
      <c r="Y73">
        <v>0</v>
      </c>
      <c r="Z73">
        <v>2.8985999999999996</v>
      </c>
      <c r="AA73">
        <v>12.318788766731522</v>
      </c>
      <c r="AB73">
        <v>7.8826960260309047</v>
      </c>
      <c r="AC73">
        <v>4.7034584401640815</v>
      </c>
      <c r="AD73">
        <v>8.8289107508083617</v>
      </c>
      <c r="AE73">
        <v>24.008369573977422</v>
      </c>
      <c r="AF73">
        <v>5.9271258247520446</v>
      </c>
      <c r="AG73">
        <v>29.227705322892266</v>
      </c>
      <c r="AH73">
        <v>31.577887377299994</v>
      </c>
      <c r="AI73">
        <v>0</v>
      </c>
      <c r="AJ73">
        <v>0</v>
      </c>
      <c r="AK73">
        <v>27.69300400081552</v>
      </c>
      <c r="AL73">
        <v>49.846749999999993</v>
      </c>
      <c r="AM73">
        <v>7.646837357199173</v>
      </c>
      <c r="AN73">
        <v>3.0391509852020198E-2</v>
      </c>
      <c r="AO73">
        <v>0</v>
      </c>
      <c r="AP73">
        <v>4.1634918869976207</v>
      </c>
      <c r="AQ73">
        <v>0</v>
      </c>
      <c r="AR73">
        <v>14.546999999999993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1.3106754000000003</v>
      </c>
      <c r="AZ73">
        <v>1.639656</v>
      </c>
      <c r="BA73">
        <v>0.75144420000000001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1121.0004666904479</v>
      </c>
      <c r="DN73">
        <v>38.05972184633908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481.07550103386711</v>
      </c>
      <c r="L74">
        <v>10.48422290026919</v>
      </c>
      <c r="M74">
        <v>64.940696266386638</v>
      </c>
      <c r="N74">
        <v>53.200523742032274</v>
      </c>
      <c r="O74">
        <v>74.751074286224707</v>
      </c>
      <c r="P74">
        <v>29.022715799999997</v>
      </c>
      <c r="Q74">
        <v>9.207900808729466</v>
      </c>
      <c r="R74">
        <v>19.208285227223989</v>
      </c>
      <c r="S74">
        <v>11.884961954057193</v>
      </c>
      <c r="T74">
        <v>0</v>
      </c>
      <c r="U74">
        <v>62.112069571563374</v>
      </c>
      <c r="V74">
        <v>7.9672446043165488</v>
      </c>
      <c r="W74">
        <v>17.862468375283889</v>
      </c>
      <c r="X74">
        <v>64.787941323206965</v>
      </c>
      <c r="Y74">
        <v>0</v>
      </c>
      <c r="Z74">
        <v>2.8985999999999996</v>
      </c>
      <c r="AA74">
        <v>12.318788766731522</v>
      </c>
      <c r="AB74">
        <v>7.8826960260309047</v>
      </c>
      <c r="AC74">
        <v>4.7034584401640815</v>
      </c>
      <c r="AD74">
        <v>8.8289107508083617</v>
      </c>
      <c r="AE74">
        <v>24.008369573977422</v>
      </c>
      <c r="AF74">
        <v>5.9271258247520446</v>
      </c>
      <c r="AG74">
        <v>29.227705322892266</v>
      </c>
      <c r="AH74">
        <v>42.103849836399995</v>
      </c>
      <c r="AI74">
        <v>0</v>
      </c>
      <c r="AJ74">
        <v>0</v>
      </c>
      <c r="AK74">
        <v>27.69300400081552</v>
      </c>
      <c r="AL74">
        <v>49.846749999999993</v>
      </c>
      <c r="AM74">
        <v>7.646837357199173</v>
      </c>
      <c r="AN74">
        <v>3.0391509852020198E-2</v>
      </c>
      <c r="AO74">
        <v>0</v>
      </c>
      <c r="AP74">
        <v>4.1634918869976207</v>
      </c>
      <c r="AQ74">
        <v>0</v>
      </c>
      <c r="AR74">
        <v>14.546999999999993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1.3106754000000003</v>
      </c>
      <c r="AZ74">
        <v>1.639656</v>
      </c>
      <c r="BA74">
        <v>1.0019267999999999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1130.7994182294058</v>
      </c>
      <c r="DN74">
        <v>38.392027372537733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481.07550103386711</v>
      </c>
      <c r="L75">
        <v>10.359347804667221</v>
      </c>
      <c r="M75">
        <v>64.940696266386638</v>
      </c>
      <c r="N75">
        <v>53.200523742032274</v>
      </c>
      <c r="O75">
        <v>74.751074286224707</v>
      </c>
      <c r="P75">
        <v>29.022715799999997</v>
      </c>
      <c r="Q75">
        <v>9.207900808729466</v>
      </c>
      <c r="R75">
        <v>19.208285227223989</v>
      </c>
      <c r="S75">
        <v>11.884961954057193</v>
      </c>
      <c r="T75">
        <v>0</v>
      </c>
      <c r="U75">
        <v>62.112069571563374</v>
      </c>
      <c r="V75">
        <v>7.9672446043165488</v>
      </c>
      <c r="W75">
        <v>17.862468375283889</v>
      </c>
      <c r="X75">
        <v>64.787941323206965</v>
      </c>
      <c r="Y75">
        <v>0</v>
      </c>
      <c r="Z75">
        <v>2.8985999999999996</v>
      </c>
      <c r="AA75">
        <v>9.3692196254014384</v>
      </c>
      <c r="AB75">
        <v>12.98017218182993</v>
      </c>
      <c r="AC75">
        <v>4.7034584401640815</v>
      </c>
      <c r="AD75">
        <v>7.6773138367206366</v>
      </c>
      <c r="AE75">
        <v>24.008369573977422</v>
      </c>
      <c r="AF75">
        <v>5.9271258247520446</v>
      </c>
      <c r="AG75">
        <v>29.227705322892266</v>
      </c>
      <c r="AH75">
        <v>34.092186172000005</v>
      </c>
      <c r="AI75">
        <v>0</v>
      </c>
      <c r="AJ75">
        <v>0</v>
      </c>
      <c r="AK75">
        <v>27.69300400081552</v>
      </c>
      <c r="AL75">
        <v>49.846749999999993</v>
      </c>
      <c r="AM75">
        <v>7.646837357199173</v>
      </c>
      <c r="AN75">
        <v>3.0391509852020198E-2</v>
      </c>
      <c r="AO75">
        <v>0</v>
      </c>
      <c r="AP75">
        <v>0.67516084654015462</v>
      </c>
      <c r="AQ75">
        <v>0</v>
      </c>
      <c r="AR75">
        <v>17.456399999999995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1.3106754000000003</v>
      </c>
      <c r="AZ75">
        <v>1.3249737000000001</v>
      </c>
      <c r="BA75">
        <v>0.80952659999999999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1122.8432675058837</v>
      </c>
      <c r="DN75">
        <v>38.121935895981466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481.07550103386711</v>
      </c>
      <c r="L76">
        <v>10.400972836534544</v>
      </c>
      <c r="M76">
        <v>64.940696266386638</v>
      </c>
      <c r="N76">
        <v>53.200523742032274</v>
      </c>
      <c r="O76">
        <v>74.751074286224707</v>
      </c>
      <c r="P76">
        <v>29.022715799999997</v>
      </c>
      <c r="Q76">
        <v>9.207900808729466</v>
      </c>
      <c r="R76">
        <v>19.208285227223989</v>
      </c>
      <c r="S76">
        <v>11.884961954057193</v>
      </c>
      <c r="T76">
        <v>0</v>
      </c>
      <c r="U76">
        <v>62.112069571563374</v>
      </c>
      <c r="V76">
        <v>7.9672446043165488</v>
      </c>
      <c r="W76">
        <v>17.862468375283889</v>
      </c>
      <c r="X76">
        <v>64.787941323206965</v>
      </c>
      <c r="Y76">
        <v>0</v>
      </c>
      <c r="Z76">
        <v>2.8985999999999996</v>
      </c>
      <c r="AA76">
        <v>9.3692196254014384</v>
      </c>
      <c r="AB76">
        <v>12.98017218182993</v>
      </c>
      <c r="AC76">
        <v>4.7034584401640815</v>
      </c>
      <c r="AD76">
        <v>7.6773138367206366</v>
      </c>
      <c r="AE76">
        <v>24.008369573977422</v>
      </c>
      <c r="AF76">
        <v>5.9271258247520446</v>
      </c>
      <c r="AG76">
        <v>29.227705322892266</v>
      </c>
      <c r="AH76">
        <v>34.092186172000005</v>
      </c>
      <c r="AI76">
        <v>0</v>
      </c>
      <c r="AJ76">
        <v>0</v>
      </c>
      <c r="AK76">
        <v>27.69300400081552</v>
      </c>
      <c r="AL76">
        <v>49.846749999999993</v>
      </c>
      <c r="AM76">
        <v>7.646837357199173</v>
      </c>
      <c r="AN76">
        <v>3.0391509852020198E-2</v>
      </c>
      <c r="AO76">
        <v>0</v>
      </c>
      <c r="AP76">
        <v>0.67516084654015462</v>
      </c>
      <c r="AQ76">
        <v>6.2358643406166578</v>
      </c>
      <c r="AR76">
        <v>17.456399999999995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1.3106754000000003</v>
      </c>
      <c r="AZ76">
        <v>1.3249737000000001</v>
      </c>
      <c r="BA76">
        <v>0.80952659999999999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1128.9148550330628</v>
      </c>
      <c r="DN76">
        <v>38.327837741286501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481.07550103386711</v>
      </c>
      <c r="L77">
        <v>11.399973601350297</v>
      </c>
      <c r="M77">
        <v>64.940696266386638</v>
      </c>
      <c r="N77">
        <v>53.200523742032274</v>
      </c>
      <c r="O77">
        <v>74.751074286224707</v>
      </c>
      <c r="P77">
        <v>29.022715799999997</v>
      </c>
      <c r="Q77">
        <v>9.207900808729466</v>
      </c>
      <c r="R77">
        <v>19.208285227223989</v>
      </c>
      <c r="S77">
        <v>11.884961954057193</v>
      </c>
      <c r="T77">
        <v>0</v>
      </c>
      <c r="U77">
        <v>62.112069571563374</v>
      </c>
      <c r="V77">
        <v>7.9672446043165488</v>
      </c>
      <c r="W77">
        <v>17.862468375283889</v>
      </c>
      <c r="X77">
        <v>64.787941323206965</v>
      </c>
      <c r="Y77">
        <v>0</v>
      </c>
      <c r="Z77">
        <v>2.8985999999999996</v>
      </c>
      <c r="AA77">
        <v>18.513577979793247</v>
      </c>
      <c r="AB77">
        <v>12.98017218182993</v>
      </c>
      <c r="AC77">
        <v>9.4069168803281613</v>
      </c>
      <c r="AD77">
        <v>13.24336589561201</v>
      </c>
      <c r="AE77">
        <v>24.008369573977422</v>
      </c>
      <c r="AF77">
        <v>5.9271258247520446</v>
      </c>
      <c r="AG77">
        <v>29.227705322892266</v>
      </c>
      <c r="AH77">
        <v>42.103849836399995</v>
      </c>
      <c r="AI77">
        <v>1.5466906714819202</v>
      </c>
      <c r="AJ77">
        <v>0</v>
      </c>
      <c r="AK77">
        <v>27.69300400081552</v>
      </c>
      <c r="AL77">
        <v>49.846749999999993</v>
      </c>
      <c r="AM77">
        <v>7.646837357199173</v>
      </c>
      <c r="AN77">
        <v>3.0391509852020198E-2</v>
      </c>
      <c r="AO77">
        <v>0</v>
      </c>
      <c r="AP77">
        <v>0.67516084654015462</v>
      </c>
      <c r="AQ77">
        <v>12.804943259383339</v>
      </c>
      <c r="AR77">
        <v>16.001699999999996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1.3106754000000003</v>
      </c>
      <c r="AZ77">
        <v>1.639656</v>
      </c>
      <c r="BA77">
        <v>1.0019267999999999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1163.339893409053</v>
      </c>
      <c r="DN77">
        <v>39.495484738207757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481.07550103386711</v>
      </c>
      <c r="L78">
        <v>10.87966070300876</v>
      </c>
      <c r="M78">
        <v>64.940696266386638</v>
      </c>
      <c r="N78">
        <v>53.200523742032274</v>
      </c>
      <c r="O78">
        <v>74.751074286224707</v>
      </c>
      <c r="P78">
        <v>29.022715799999997</v>
      </c>
      <c r="Q78">
        <v>9.207900808729466</v>
      </c>
      <c r="R78">
        <v>19.208285227223989</v>
      </c>
      <c r="S78">
        <v>11.884961954057193</v>
      </c>
      <c r="T78">
        <v>0</v>
      </c>
      <c r="U78">
        <v>62.112069571563374</v>
      </c>
      <c r="V78">
        <v>7.9672446043165488</v>
      </c>
      <c r="W78">
        <v>17.862468375283889</v>
      </c>
      <c r="X78">
        <v>64.787941323206965</v>
      </c>
      <c r="Y78">
        <v>0</v>
      </c>
      <c r="Z78">
        <v>5.7971999999999992</v>
      </c>
      <c r="AA78">
        <v>18.513577979793247</v>
      </c>
      <c r="AB78">
        <v>19.470258505283525</v>
      </c>
      <c r="AC78">
        <v>14.124610071557475</v>
      </c>
      <c r="AD78">
        <v>17.698766931898408</v>
      </c>
      <c r="AE78">
        <v>24.008369573977422</v>
      </c>
      <c r="AF78">
        <v>5.9271258247520446</v>
      </c>
      <c r="AG78">
        <v>29.227705322892266</v>
      </c>
      <c r="AH78">
        <v>58.297638268099988</v>
      </c>
      <c r="AI78">
        <v>4.3307329561975889</v>
      </c>
      <c r="AJ78">
        <v>0</v>
      </c>
      <c r="AK78">
        <v>27.69300400081552</v>
      </c>
      <c r="AL78">
        <v>49.846749999999993</v>
      </c>
      <c r="AM78">
        <v>7.646837357199173</v>
      </c>
      <c r="AN78">
        <v>3.0391509852020198E-2</v>
      </c>
      <c r="AO78">
        <v>0</v>
      </c>
      <c r="AP78">
        <v>0.67516084654015462</v>
      </c>
      <c r="AQ78">
        <v>12.471728681233317</v>
      </c>
      <c r="AR78">
        <v>16.001699999999996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1.3106754000000003</v>
      </c>
      <c r="AZ78">
        <v>2.1862071000000003</v>
      </c>
      <c r="BA78">
        <v>1.3867236000000001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1199.7234736416924</v>
      </c>
      <c r="DN78">
        <v>40.729336196461929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481.07550103386711</v>
      </c>
      <c r="L79">
        <v>12.337796058829115</v>
      </c>
      <c r="M79">
        <v>64.940696266386638</v>
      </c>
      <c r="N79">
        <v>53.200523742032274</v>
      </c>
      <c r="O79">
        <v>74.751074286224707</v>
      </c>
      <c r="P79">
        <v>29.022715799999997</v>
      </c>
      <c r="Q79">
        <v>9.207900808729466</v>
      </c>
      <c r="R79">
        <v>19.208285227223989</v>
      </c>
      <c r="S79">
        <v>11.884961954057193</v>
      </c>
      <c r="T79">
        <v>0</v>
      </c>
      <c r="U79">
        <v>62.112069571563374</v>
      </c>
      <c r="V79">
        <v>7.9672446043165488</v>
      </c>
      <c r="W79">
        <v>17.862468375283889</v>
      </c>
      <c r="X79">
        <v>64.787941323206965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29.227705322892266</v>
      </c>
      <c r="AH79">
        <v>63.155774754599989</v>
      </c>
      <c r="AI79">
        <v>24.190236743056865</v>
      </c>
      <c r="AJ79">
        <v>0</v>
      </c>
      <c r="AK79">
        <v>27.69300400081552</v>
      </c>
      <c r="AL79">
        <v>49.846749999999993</v>
      </c>
      <c r="AM79">
        <v>7.646837357199173</v>
      </c>
      <c r="AN79">
        <v>3.0391509852020198E-2</v>
      </c>
      <c r="AO79">
        <v>0</v>
      </c>
      <c r="AP79">
        <v>0.67516084654015462</v>
      </c>
      <c r="AQ79">
        <v>18.707593021849977</v>
      </c>
      <c r="AR79">
        <v>16.001699999999996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1.3404636000000001</v>
      </c>
      <c r="AZ79">
        <v>2.1862071000000003</v>
      </c>
      <c r="BA79">
        <v>1.4811084000000001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1234.1464967676054</v>
      </c>
      <c r="DN79">
        <v>41.89670098490042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481.07550103386711</v>
      </c>
      <c r="L80">
        <v>13.262485652253659</v>
      </c>
      <c r="M80">
        <v>64.940696266386638</v>
      </c>
      <c r="N80">
        <v>53.200523742032274</v>
      </c>
      <c r="O80">
        <v>74.751074286224707</v>
      </c>
      <c r="P80">
        <v>29.022715799999997</v>
      </c>
      <c r="Q80">
        <v>9.207900808729466</v>
      </c>
      <c r="R80">
        <v>19.208285227223989</v>
      </c>
      <c r="S80">
        <v>11.884961954057193</v>
      </c>
      <c r="T80">
        <v>0</v>
      </c>
      <c r="U80">
        <v>62.112069571563374</v>
      </c>
      <c r="V80">
        <v>7.9672446043165488</v>
      </c>
      <c r="W80">
        <v>17.862468375283889</v>
      </c>
      <c r="X80">
        <v>64.787941323206965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29.227705322892266</v>
      </c>
      <c r="AH80">
        <v>63.155774754599989</v>
      </c>
      <c r="AI80">
        <v>24.190236743056865</v>
      </c>
      <c r="AJ80">
        <v>0</v>
      </c>
      <c r="AK80">
        <v>27.69300400081552</v>
      </c>
      <c r="AL80">
        <v>49.846749999999993</v>
      </c>
      <c r="AM80">
        <v>7.646837357199173</v>
      </c>
      <c r="AN80">
        <v>3.0391509852020198E-2</v>
      </c>
      <c r="AO80">
        <v>0</v>
      </c>
      <c r="AP80">
        <v>0.67516084654015462</v>
      </c>
      <c r="AQ80">
        <v>18.707593021849977</v>
      </c>
      <c r="AR80">
        <v>17.456399999999995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1.3404636000000001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1236.4478426348428</v>
      </c>
      <c r="DN80">
        <v>41.974744711087737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513.54591751407224</v>
      </c>
      <c r="L81">
        <v>13.262485652253659</v>
      </c>
      <c r="M81">
        <v>64.940696266386638</v>
      </c>
      <c r="N81">
        <v>53.200523742032274</v>
      </c>
      <c r="O81">
        <v>74.751074286224707</v>
      </c>
      <c r="P81">
        <v>29.022715799999997</v>
      </c>
      <c r="Q81">
        <v>9.207900808729466</v>
      </c>
      <c r="R81">
        <v>19.208285227223989</v>
      </c>
      <c r="S81">
        <v>11.884961954057193</v>
      </c>
      <c r="T81">
        <v>0</v>
      </c>
      <c r="U81">
        <v>62.112069571563374</v>
      </c>
      <c r="V81">
        <v>7.9672446043165488</v>
      </c>
      <c r="W81">
        <v>17.862468375283889</v>
      </c>
      <c r="X81">
        <v>64.787941323206965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29.227705322892266</v>
      </c>
      <c r="AH81">
        <v>63.155774754599989</v>
      </c>
      <c r="AI81">
        <v>32.171159037185525</v>
      </c>
      <c r="AJ81">
        <v>0</v>
      </c>
      <c r="AK81">
        <v>27.69300400081552</v>
      </c>
      <c r="AL81">
        <v>49.846749999999993</v>
      </c>
      <c r="AM81">
        <v>7.646837357199173</v>
      </c>
      <c r="AN81">
        <v>3.0391509852020198E-2</v>
      </c>
      <c r="AO81">
        <v>0</v>
      </c>
      <c r="AP81">
        <v>0.67516084654015462</v>
      </c>
      <c r="AQ81">
        <v>18.707593021849977</v>
      </c>
      <c r="AR81">
        <v>17.456399999999995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1.3404636000000001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1275.5723776608982</v>
      </c>
      <c r="DN81">
        <v>43.301548459366145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513.65999908176423</v>
      </c>
      <c r="L82">
        <v>13.262485652253659</v>
      </c>
      <c r="M82">
        <v>64.940696266386638</v>
      </c>
      <c r="N82">
        <v>53.200523742032274</v>
      </c>
      <c r="O82">
        <v>74.751074286224707</v>
      </c>
      <c r="P82">
        <v>29.022715799999997</v>
      </c>
      <c r="Q82">
        <v>9.207900808729466</v>
      </c>
      <c r="R82">
        <v>19.208285227223989</v>
      </c>
      <c r="S82">
        <v>11.884961954057193</v>
      </c>
      <c r="T82">
        <v>0</v>
      </c>
      <c r="U82">
        <v>62.112069571563374</v>
      </c>
      <c r="V82">
        <v>7.9672446043165488</v>
      </c>
      <c r="W82">
        <v>17.862468375283889</v>
      </c>
      <c r="X82">
        <v>64.787941323206965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29.227705322892266</v>
      </c>
      <c r="AH82">
        <v>63.155774754599989</v>
      </c>
      <c r="AI82">
        <v>32.171159037185525</v>
      </c>
      <c r="AJ82">
        <v>0</v>
      </c>
      <c r="AK82">
        <v>27.69300400081552</v>
      </c>
      <c r="AL82">
        <v>49.846749999999993</v>
      </c>
      <c r="AM82">
        <v>7.646837357199173</v>
      </c>
      <c r="AN82">
        <v>3.0391509852020198E-2</v>
      </c>
      <c r="AO82">
        <v>0</v>
      </c>
      <c r="AP82">
        <v>0.67516084654015462</v>
      </c>
      <c r="AQ82">
        <v>18.707593021849977</v>
      </c>
      <c r="AR82">
        <v>16.001699999999996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1.3404636000000001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1274.2757310329034</v>
      </c>
      <c r="DN82">
        <v>43.257576655052844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513.65999908176423</v>
      </c>
      <c r="L83">
        <v>13.262485652253659</v>
      </c>
      <c r="M83">
        <v>64.940696266386638</v>
      </c>
      <c r="N83">
        <v>53.200523742032274</v>
      </c>
      <c r="O83">
        <v>74.751074286224707</v>
      </c>
      <c r="P83">
        <v>29.022715799999997</v>
      </c>
      <c r="Q83">
        <v>9.207900808729466</v>
      </c>
      <c r="R83">
        <v>19.208285227223989</v>
      </c>
      <c r="S83">
        <v>11.884961954057193</v>
      </c>
      <c r="T83">
        <v>0</v>
      </c>
      <c r="U83">
        <v>62.112069571563374</v>
      </c>
      <c r="V83">
        <v>7.9672446043165488</v>
      </c>
      <c r="W83">
        <v>17.862468375283889</v>
      </c>
      <c r="X83">
        <v>64.787941323206965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29.227705322892266</v>
      </c>
      <c r="AH83">
        <v>63.155774754599989</v>
      </c>
      <c r="AI83">
        <v>32.171159037185525</v>
      </c>
      <c r="AJ83">
        <v>0</v>
      </c>
      <c r="AK83">
        <v>27.69300400081552</v>
      </c>
      <c r="AL83">
        <v>49.846749999999993</v>
      </c>
      <c r="AM83">
        <v>7.646837357199173</v>
      </c>
      <c r="AN83">
        <v>3.0391509852020198E-2</v>
      </c>
      <c r="AO83">
        <v>0</v>
      </c>
      <c r="AP83">
        <v>0.67516084654015462</v>
      </c>
      <c r="AQ83">
        <v>18.707593021849977</v>
      </c>
      <c r="AR83">
        <v>16.001699999999996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1.3404636000000001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1274.2757310329034</v>
      </c>
      <c r="DN83">
        <v>43.257576655052844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513.65999908176423</v>
      </c>
      <c r="L84">
        <v>13.262485652253659</v>
      </c>
      <c r="M84">
        <v>64.940696266386638</v>
      </c>
      <c r="N84">
        <v>53.200523742032274</v>
      </c>
      <c r="O84">
        <v>74.751074286224707</v>
      </c>
      <c r="P84">
        <v>29.022715799999997</v>
      </c>
      <c r="Q84">
        <v>9.207900808729466</v>
      </c>
      <c r="R84">
        <v>19.208285227223989</v>
      </c>
      <c r="S84">
        <v>11.884961954057193</v>
      </c>
      <c r="T84">
        <v>0</v>
      </c>
      <c r="U84">
        <v>62.112069571563374</v>
      </c>
      <c r="V84">
        <v>7.9672446043165488</v>
      </c>
      <c r="W84">
        <v>17.862468375283889</v>
      </c>
      <c r="X84">
        <v>64.787941323206965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29.227705322892266</v>
      </c>
      <c r="AH84">
        <v>63.155774754599989</v>
      </c>
      <c r="AI84">
        <v>24.190236743056865</v>
      </c>
      <c r="AJ84">
        <v>0</v>
      </c>
      <c r="AK84">
        <v>27.69300400081552</v>
      </c>
      <c r="AL84">
        <v>49.846749999999993</v>
      </c>
      <c r="AM84">
        <v>7.646837357199173</v>
      </c>
      <c r="AN84">
        <v>3.0391509852020198E-2</v>
      </c>
      <c r="AO84">
        <v>0</v>
      </c>
      <c r="AP84">
        <v>0.67516084654015462</v>
      </c>
      <c r="AQ84">
        <v>18.707593021849977</v>
      </c>
      <c r="AR84">
        <v>16.001699999999996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1.4811084000000001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1266.5565827590342</v>
      </c>
      <c r="DN84">
        <v>42.995802634793378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513.65999908176423</v>
      </c>
      <c r="L85">
        <v>13.262485652253659</v>
      </c>
      <c r="M85">
        <v>64.940696266386638</v>
      </c>
      <c r="N85">
        <v>53.200523742032274</v>
      </c>
      <c r="O85">
        <v>74.751074286224707</v>
      </c>
      <c r="P85">
        <v>29.022715799999997</v>
      </c>
      <c r="Q85">
        <v>9.207900808729466</v>
      </c>
      <c r="R85">
        <v>19.208285227223989</v>
      </c>
      <c r="S85">
        <v>11.884961954057193</v>
      </c>
      <c r="T85">
        <v>0</v>
      </c>
      <c r="U85">
        <v>61.40458199638762</v>
      </c>
      <c r="V85">
        <v>7.9672446043165488</v>
      </c>
      <c r="W85">
        <v>17.329260364081385</v>
      </c>
      <c r="X85">
        <v>64.787941323206965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29.227705322892266</v>
      </c>
      <c r="AH85">
        <v>63.155774754599989</v>
      </c>
      <c r="AI85">
        <v>4.9494087628144623</v>
      </c>
      <c r="AJ85">
        <v>0</v>
      </c>
      <c r="AK85">
        <v>27.69300400081552</v>
      </c>
      <c r="AL85">
        <v>49.846749999999993</v>
      </c>
      <c r="AM85">
        <v>7.646837357199173</v>
      </c>
      <c r="AN85">
        <v>2.9795596713400655E-2</v>
      </c>
      <c r="AO85">
        <v>0</v>
      </c>
      <c r="AP85">
        <v>0.67516084654015462</v>
      </c>
      <c r="AQ85">
        <v>18.707593021849977</v>
      </c>
      <c r="AR85">
        <v>15.516799999999998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1.4811084000000001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1246.2772770945178</v>
      </c>
      <c r="DN85">
        <v>42.308088819550676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513.65999908176423</v>
      </c>
      <c r="L86">
        <v>13.262485652253659</v>
      </c>
      <c r="M86">
        <v>64.940696266386638</v>
      </c>
      <c r="N86">
        <v>53.200523742032274</v>
      </c>
      <c r="O86">
        <v>74.751074286224707</v>
      </c>
      <c r="P86">
        <v>29.022715799999997</v>
      </c>
      <c r="Q86">
        <v>9.207900808729466</v>
      </c>
      <c r="R86">
        <v>19.208285227223989</v>
      </c>
      <c r="S86">
        <v>11.884961954057193</v>
      </c>
      <c r="T86">
        <v>0</v>
      </c>
      <c r="U86">
        <v>61.40458199638762</v>
      </c>
      <c r="V86">
        <v>7.9672446043165488</v>
      </c>
      <c r="W86">
        <v>17.329260364081385</v>
      </c>
      <c r="X86">
        <v>64.787941323206965</v>
      </c>
      <c r="Y86">
        <v>0</v>
      </c>
      <c r="Z86">
        <v>1.4492999999999998</v>
      </c>
      <c r="AA86">
        <v>18.513577979793247</v>
      </c>
      <c r="AB86">
        <v>19.470258505283525</v>
      </c>
      <c r="AC86">
        <v>14.124610071557475</v>
      </c>
      <c r="AD86">
        <v>17.698766931898408</v>
      </c>
      <c r="AE86">
        <v>24.008369573977422</v>
      </c>
      <c r="AF86">
        <v>5.9271258247520446</v>
      </c>
      <c r="AG86">
        <v>29.227705322892266</v>
      </c>
      <c r="AH86">
        <v>44.745994565800004</v>
      </c>
      <c r="AI86">
        <v>1.5466906714819202</v>
      </c>
      <c r="AJ86">
        <v>0</v>
      </c>
      <c r="AK86">
        <v>27.69300400081552</v>
      </c>
      <c r="AL86">
        <v>49.846749999999993</v>
      </c>
      <c r="AM86">
        <v>7.646837357199173</v>
      </c>
      <c r="AN86">
        <v>2.9795596713400655E-2</v>
      </c>
      <c r="AO86">
        <v>0</v>
      </c>
      <c r="AP86">
        <v>0.67516084654015462</v>
      </c>
      <c r="AQ86">
        <v>18.707593021849977</v>
      </c>
      <c r="AR86">
        <v>15.516799999999998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2.1862071000000003</v>
      </c>
      <c r="BA86">
        <v>1.0636397999999998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1217.5879675647266</v>
      </c>
      <c r="DN86">
        <v>41.335168324653552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513.65999908176423</v>
      </c>
      <c r="L87">
        <v>13.262485652253659</v>
      </c>
      <c r="M87">
        <v>64.940696266386638</v>
      </c>
      <c r="N87">
        <v>53.200523742032274</v>
      </c>
      <c r="O87">
        <v>74.751074286224707</v>
      </c>
      <c r="P87">
        <v>29.022715799999997</v>
      </c>
      <c r="Q87">
        <v>9.207900808729466</v>
      </c>
      <c r="R87">
        <v>19.208285227223989</v>
      </c>
      <c r="S87">
        <v>11.884961954057193</v>
      </c>
      <c r="T87">
        <v>0</v>
      </c>
      <c r="U87">
        <v>61.40458199638762</v>
      </c>
      <c r="V87">
        <v>7.9672446043165488</v>
      </c>
      <c r="W87">
        <v>17.329260364081385</v>
      </c>
      <c r="X87">
        <v>64.787941323206965</v>
      </c>
      <c r="Y87">
        <v>0</v>
      </c>
      <c r="Z87">
        <v>1.4492999999999998</v>
      </c>
      <c r="AA87">
        <v>18.513577979793247</v>
      </c>
      <c r="AB87">
        <v>19.470258505283525</v>
      </c>
      <c r="AC87">
        <v>14.124610071557475</v>
      </c>
      <c r="AD87">
        <v>17.698766931898408</v>
      </c>
      <c r="AE87">
        <v>24.008369573977422</v>
      </c>
      <c r="AF87">
        <v>5.9271258247520446</v>
      </c>
      <c r="AG87">
        <v>29.227705322892266</v>
      </c>
      <c r="AH87">
        <v>44.745994565800004</v>
      </c>
      <c r="AI87">
        <v>1.5466906714819202</v>
      </c>
      <c r="AJ87">
        <v>0</v>
      </c>
      <c r="AK87">
        <v>27.69300400081552</v>
      </c>
      <c r="AL87">
        <v>49.846749999999993</v>
      </c>
      <c r="AM87">
        <v>7.646837357199173</v>
      </c>
      <c r="AN87">
        <v>2.9795596713400655E-2</v>
      </c>
      <c r="AO87">
        <v>0</v>
      </c>
      <c r="AP87">
        <v>0.67516084654015462</v>
      </c>
      <c r="AQ87">
        <v>18.707593021849977</v>
      </c>
      <c r="AR87">
        <v>15.516799999999998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2.1862071000000003</v>
      </c>
      <c r="BA87">
        <v>1.0636397999999998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1217.5879675647266</v>
      </c>
      <c r="DN87">
        <v>41.335168324653552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513.65999908176423</v>
      </c>
      <c r="L88">
        <v>13.262485652253659</v>
      </c>
      <c r="M88">
        <v>64.940696266386638</v>
      </c>
      <c r="N88">
        <v>53.200523742032274</v>
      </c>
      <c r="O88">
        <v>74.751074286224707</v>
      </c>
      <c r="P88">
        <v>29.022715799999997</v>
      </c>
      <c r="Q88">
        <v>9.207900808729466</v>
      </c>
      <c r="R88">
        <v>19.208285227223989</v>
      </c>
      <c r="S88">
        <v>11.884961954057193</v>
      </c>
      <c r="T88">
        <v>0</v>
      </c>
      <c r="U88">
        <v>61.40458199638762</v>
      </c>
      <c r="V88">
        <v>7.9672446043165488</v>
      </c>
      <c r="W88">
        <v>17.329260364081385</v>
      </c>
      <c r="X88">
        <v>64.787941323206965</v>
      </c>
      <c r="Y88">
        <v>0</v>
      </c>
      <c r="Z88">
        <v>1.4492999999999998</v>
      </c>
      <c r="AA88">
        <v>18.513577979793247</v>
      </c>
      <c r="AB88">
        <v>19.470258505283525</v>
      </c>
      <c r="AC88">
        <v>14.124610071557475</v>
      </c>
      <c r="AD88">
        <v>17.698766931898408</v>
      </c>
      <c r="AE88">
        <v>24.008369573977422</v>
      </c>
      <c r="AF88">
        <v>5.9271258247520446</v>
      </c>
      <c r="AG88">
        <v>29.227705322892266</v>
      </c>
      <c r="AH88">
        <v>44.745994565800004</v>
      </c>
      <c r="AI88">
        <v>1.5466906714819202</v>
      </c>
      <c r="AJ88">
        <v>0</v>
      </c>
      <c r="AK88">
        <v>27.69300400081552</v>
      </c>
      <c r="AL88">
        <v>49.846749999999993</v>
      </c>
      <c r="AM88">
        <v>7.646837357199173</v>
      </c>
      <c r="AN88">
        <v>2.9795596713400655E-2</v>
      </c>
      <c r="AO88">
        <v>0</v>
      </c>
      <c r="AP88">
        <v>0.67516084654015462</v>
      </c>
      <c r="AQ88">
        <v>18.707593021849977</v>
      </c>
      <c r="AR88">
        <v>15.516799999999998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2.1862071000000003</v>
      </c>
      <c r="BA88">
        <v>1.0636397999999998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1217.5879675647266</v>
      </c>
      <c r="DN88">
        <v>41.335168324653552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513.65999908176423</v>
      </c>
      <c r="L89">
        <v>13.262485652253659</v>
      </c>
      <c r="M89">
        <v>64.940696266386638</v>
      </c>
      <c r="N89">
        <v>53.200523742032274</v>
      </c>
      <c r="O89">
        <v>74.751074286224707</v>
      </c>
      <c r="P89">
        <v>29.022715799999997</v>
      </c>
      <c r="Q89">
        <v>9.207900808729466</v>
      </c>
      <c r="R89">
        <v>19.208285227223989</v>
      </c>
      <c r="S89">
        <v>11.884961954057193</v>
      </c>
      <c r="T89">
        <v>0</v>
      </c>
      <c r="U89">
        <v>58.067376453105666</v>
      </c>
      <c r="V89">
        <v>7.9672446043165488</v>
      </c>
      <c r="W89">
        <v>17.329260364081385</v>
      </c>
      <c r="X89">
        <v>64.787941323206965</v>
      </c>
      <c r="Y89">
        <v>0</v>
      </c>
      <c r="Z89">
        <v>1.4492999999999998</v>
      </c>
      <c r="AA89">
        <v>18.513577979793247</v>
      </c>
      <c r="AB89">
        <v>19.470258505283525</v>
      </c>
      <c r="AC89">
        <v>14.124610071557475</v>
      </c>
      <c r="AD89">
        <v>17.698766931898408</v>
      </c>
      <c r="AE89">
        <v>24.008369573977422</v>
      </c>
      <c r="AF89">
        <v>5.9271258247520446</v>
      </c>
      <c r="AG89">
        <v>29.227705322892266</v>
      </c>
      <c r="AH89">
        <v>44.745994565800004</v>
      </c>
      <c r="AI89">
        <v>1.5466906714819202</v>
      </c>
      <c r="AJ89">
        <v>0</v>
      </c>
      <c r="AK89">
        <v>27.69300400081552</v>
      </c>
      <c r="AL89">
        <v>49.846749999999993</v>
      </c>
      <c r="AM89">
        <v>7.646837357199173</v>
      </c>
      <c r="AN89">
        <v>2.9795596713400655E-2</v>
      </c>
      <c r="AO89">
        <v>0</v>
      </c>
      <c r="AP89">
        <v>0.67516084654015462</v>
      </c>
      <c r="AQ89">
        <v>18.707593021849977</v>
      </c>
      <c r="AR89">
        <v>15.516799999999998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2.1862071000000003</v>
      </c>
      <c r="BA89">
        <v>1.0636397999999998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1214.3602277247267</v>
      </c>
      <c r="DN89">
        <v>41.225702621371596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513.65999908176423</v>
      </c>
      <c r="L90">
        <v>13.262485652253659</v>
      </c>
      <c r="M90">
        <v>64.940696266386638</v>
      </c>
      <c r="N90">
        <v>53.200523742032274</v>
      </c>
      <c r="O90">
        <v>74.751074286224707</v>
      </c>
      <c r="P90">
        <v>29.022715799999997</v>
      </c>
      <c r="Q90">
        <v>9.207900808729466</v>
      </c>
      <c r="R90">
        <v>19.208285227223989</v>
      </c>
      <c r="S90">
        <v>11.884961954057193</v>
      </c>
      <c r="T90">
        <v>0</v>
      </c>
      <c r="U90">
        <v>55.063891464151936</v>
      </c>
      <c r="V90">
        <v>7.9672446043165488</v>
      </c>
      <c r="W90">
        <v>17.329260364081385</v>
      </c>
      <c r="X90">
        <v>64.787941323206965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11.854251649504089</v>
      </c>
      <c r="AG90">
        <v>29.227705322892266</v>
      </c>
      <c r="AH90">
        <v>63.155774754599989</v>
      </c>
      <c r="AI90">
        <v>1.5466906714819202</v>
      </c>
      <c r="AJ90">
        <v>0</v>
      </c>
      <c r="AK90">
        <v>27.69300400081552</v>
      </c>
      <c r="AL90">
        <v>49.846749999999993</v>
      </c>
      <c r="AM90">
        <v>7.646837357199173</v>
      </c>
      <c r="AN90">
        <v>2.9795596713400655E-2</v>
      </c>
      <c r="AO90">
        <v>0</v>
      </c>
      <c r="AP90">
        <v>0.67516084654015462</v>
      </c>
      <c r="AQ90">
        <v>18.707593021849977</v>
      </c>
      <c r="AR90">
        <v>15.516799999999998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1242.3764456656143</v>
      </c>
      <c r="DN90">
        <v>42.175791905082704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513.65999908176423</v>
      </c>
      <c r="L91">
        <v>13.262485652253659</v>
      </c>
      <c r="M91">
        <v>64.940696266386638</v>
      </c>
      <c r="N91">
        <v>53.200523742032274</v>
      </c>
      <c r="O91">
        <v>74.751074286224707</v>
      </c>
      <c r="P91">
        <v>29.022715799999997</v>
      </c>
      <c r="Q91">
        <v>9.207900808729466</v>
      </c>
      <c r="R91">
        <v>19.208285227223989</v>
      </c>
      <c r="S91">
        <v>11.884961954057193</v>
      </c>
      <c r="T91">
        <v>0</v>
      </c>
      <c r="U91">
        <v>51.760057976302825</v>
      </c>
      <c r="V91">
        <v>7.9672446043165488</v>
      </c>
      <c r="W91">
        <v>17.329260364081385</v>
      </c>
      <c r="X91">
        <v>64.787941323206965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11.854251649504089</v>
      </c>
      <c r="AG91">
        <v>29.227705322892266</v>
      </c>
      <c r="AH91">
        <v>63.155774754599989</v>
      </c>
      <c r="AI91">
        <v>1.5466906714819202</v>
      </c>
      <c r="AJ91">
        <v>0</v>
      </c>
      <c r="AK91">
        <v>27.69300400081552</v>
      </c>
      <c r="AL91">
        <v>49.846749999999993</v>
      </c>
      <c r="AM91">
        <v>7.646837357199173</v>
      </c>
      <c r="AN91">
        <v>2.9795596713400655E-2</v>
      </c>
      <c r="AO91">
        <v>0</v>
      </c>
      <c r="AP91">
        <v>0.22505361551338487</v>
      </c>
      <c r="AQ91">
        <v>18.707593021849977</v>
      </c>
      <c r="AR91">
        <v>16.001699999999996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1239.2146606475005</v>
      </c>
      <c r="DN91">
        <v>42.068536204320338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513.65999908176423</v>
      </c>
      <c r="L92">
        <v>13.262485652253659</v>
      </c>
      <c r="M92">
        <v>64.940696266386638</v>
      </c>
      <c r="N92">
        <v>53.200523742032274</v>
      </c>
      <c r="O92">
        <v>74.751074286224707</v>
      </c>
      <c r="P92">
        <v>29.022715799999997</v>
      </c>
      <c r="Q92">
        <v>9.207900808729466</v>
      </c>
      <c r="R92">
        <v>19.208285227223989</v>
      </c>
      <c r="S92">
        <v>11.884961954057193</v>
      </c>
      <c r="T92">
        <v>0</v>
      </c>
      <c r="U92">
        <v>51.760057976302825</v>
      </c>
      <c r="V92">
        <v>7.9672446043165488</v>
      </c>
      <c r="W92">
        <v>17.329260364081385</v>
      </c>
      <c r="X92">
        <v>64.787941323206965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11.854251649504089</v>
      </c>
      <c r="AG92">
        <v>29.227705322892266</v>
      </c>
      <c r="AH92">
        <v>63.155774754599989</v>
      </c>
      <c r="AI92">
        <v>1.5466906714819202</v>
      </c>
      <c r="AJ92">
        <v>0</v>
      </c>
      <c r="AK92">
        <v>27.69300400081552</v>
      </c>
      <c r="AL92">
        <v>49.846749999999993</v>
      </c>
      <c r="AM92">
        <v>7.646837357199173</v>
      </c>
      <c r="AN92">
        <v>2.9795596713400655E-2</v>
      </c>
      <c r="AO92">
        <v>0</v>
      </c>
      <c r="AP92">
        <v>0.22505361551338487</v>
      </c>
      <c r="AQ92">
        <v>18.707593021849977</v>
      </c>
      <c r="AR92">
        <v>16.001699999999996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1239.2146606475005</v>
      </c>
      <c r="DN92">
        <v>42.068536204320338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513.65999908176423</v>
      </c>
      <c r="L93">
        <v>13.262485652253659</v>
      </c>
      <c r="M93">
        <v>64.940696266386638</v>
      </c>
      <c r="N93">
        <v>53.200523742032274</v>
      </c>
      <c r="O93">
        <v>74.751074286224707</v>
      </c>
      <c r="P93">
        <v>29.022715799999997</v>
      </c>
      <c r="Q93">
        <v>9.207900808729466</v>
      </c>
      <c r="R93">
        <v>19.208285227223989</v>
      </c>
      <c r="S93">
        <v>11.884961954057193</v>
      </c>
      <c r="T93">
        <v>0</v>
      </c>
      <c r="U93">
        <v>51.760057976302825</v>
      </c>
      <c r="V93">
        <v>7.9672446043165488</v>
      </c>
      <c r="W93">
        <v>17.329260364081385</v>
      </c>
      <c r="X93">
        <v>64.787941323206965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11.854251649504089</v>
      </c>
      <c r="AG93">
        <v>29.227705322892266</v>
      </c>
      <c r="AH93">
        <v>63.155774754599989</v>
      </c>
      <c r="AI93">
        <v>0</v>
      </c>
      <c r="AJ93">
        <v>0</v>
      </c>
      <c r="AK93">
        <v>27.69300400081552</v>
      </c>
      <c r="AL93">
        <v>49.846749999999993</v>
      </c>
      <c r="AM93">
        <v>7.646837357199173</v>
      </c>
      <c r="AN93">
        <v>2.9795596713400655E-2</v>
      </c>
      <c r="AO93">
        <v>0</v>
      </c>
      <c r="AP93">
        <v>0.22505361551338487</v>
      </c>
      <c r="AQ93">
        <v>18.707593021849977</v>
      </c>
      <c r="AR93">
        <v>16.001699999999996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1237.7187013967809</v>
      </c>
      <c r="DN93">
        <v>42.017804783557992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513.65999908176423</v>
      </c>
      <c r="L94">
        <v>13.262485652253659</v>
      </c>
      <c r="M94">
        <v>64.940696266386638</v>
      </c>
      <c r="N94">
        <v>53.200523742032274</v>
      </c>
      <c r="O94">
        <v>74.751074286224707</v>
      </c>
      <c r="P94">
        <v>29.022715799999997</v>
      </c>
      <c r="Q94">
        <v>9.207900808729466</v>
      </c>
      <c r="R94">
        <v>19.208285227223989</v>
      </c>
      <c r="S94">
        <v>11.884961954057193</v>
      </c>
      <c r="T94">
        <v>0</v>
      </c>
      <c r="U94">
        <v>51.760057976302825</v>
      </c>
      <c r="V94">
        <v>7.9672446043165488</v>
      </c>
      <c r="W94">
        <v>17.329260364081385</v>
      </c>
      <c r="X94">
        <v>64.787941323206965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11.854251649504089</v>
      </c>
      <c r="AG94">
        <v>29.227705322892266</v>
      </c>
      <c r="AH94">
        <v>63.155774754599989</v>
      </c>
      <c r="AI94">
        <v>0</v>
      </c>
      <c r="AJ94">
        <v>0</v>
      </c>
      <c r="AK94">
        <v>27.69300400081552</v>
      </c>
      <c r="AL94">
        <v>49.846749999999993</v>
      </c>
      <c r="AM94">
        <v>7.646837357199173</v>
      </c>
      <c r="AN94">
        <v>2.9795596713400655E-2</v>
      </c>
      <c r="AO94">
        <v>0</v>
      </c>
      <c r="AP94">
        <v>0.22505361551338487</v>
      </c>
      <c r="AQ94">
        <v>18.707593021849977</v>
      </c>
      <c r="AR94">
        <v>16.001699999999996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1.4811084000000001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1237.7187013967809</v>
      </c>
      <c r="DN94">
        <v>42.017804783557992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513.65999908176423</v>
      </c>
      <c r="L95">
        <v>13.262485652253659</v>
      </c>
      <c r="M95">
        <v>64.940696266386638</v>
      </c>
      <c r="N95">
        <v>53.200523742032274</v>
      </c>
      <c r="O95">
        <v>74.751074286224707</v>
      </c>
      <c r="P95">
        <v>29.022715799999997</v>
      </c>
      <c r="Q95">
        <v>9.207900808729466</v>
      </c>
      <c r="R95">
        <v>19.208285227223989</v>
      </c>
      <c r="S95">
        <v>11.884961954057193</v>
      </c>
      <c r="T95">
        <v>0</v>
      </c>
      <c r="U95">
        <v>51.760057976302825</v>
      </c>
      <c r="V95">
        <v>7.9672446043165488</v>
      </c>
      <c r="W95">
        <v>17.329260364081385</v>
      </c>
      <c r="X95">
        <v>64.787941323206965</v>
      </c>
      <c r="Y95">
        <v>0</v>
      </c>
      <c r="Z95">
        <v>0.48309999999999992</v>
      </c>
      <c r="AA95">
        <v>18.513577979793247</v>
      </c>
      <c r="AB95">
        <v>19.470258505283525</v>
      </c>
      <c r="AC95">
        <v>14.124610071557475</v>
      </c>
      <c r="AD95">
        <v>13.24336589561201</v>
      </c>
      <c r="AE95">
        <v>24.008369573977422</v>
      </c>
      <c r="AF95">
        <v>5.9271258247520446</v>
      </c>
      <c r="AG95">
        <v>29.227705322892266</v>
      </c>
      <c r="AH95">
        <v>52.501966790899999</v>
      </c>
      <c r="AI95">
        <v>0</v>
      </c>
      <c r="AJ95">
        <v>0</v>
      </c>
      <c r="AK95">
        <v>27.69300400081552</v>
      </c>
      <c r="AL95">
        <v>49.846749999999993</v>
      </c>
      <c r="AM95">
        <v>7.646837357199173</v>
      </c>
      <c r="AN95">
        <v>2.9795596713400655E-2</v>
      </c>
      <c r="AO95">
        <v>0</v>
      </c>
      <c r="AP95">
        <v>0.22505361551338487</v>
      </c>
      <c r="AQ95">
        <v>18.707593021849977</v>
      </c>
      <c r="AR95">
        <v>16.001699999999996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2.1862071000000003</v>
      </c>
      <c r="BA95">
        <v>1.2487769999999998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1209.2343866227063</v>
      </c>
      <c r="DN95">
        <v>41.05183573289419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513.65999908176423</v>
      </c>
      <c r="L96">
        <v>13.262485652253659</v>
      </c>
      <c r="M96">
        <v>64.940696266386638</v>
      </c>
      <c r="N96">
        <v>53.200523742032274</v>
      </c>
      <c r="O96">
        <v>74.751074286224707</v>
      </c>
      <c r="P96">
        <v>29.022715799999997</v>
      </c>
      <c r="Q96">
        <v>9.207900808729466</v>
      </c>
      <c r="R96">
        <v>19.208285227223989</v>
      </c>
      <c r="S96">
        <v>11.884961954057193</v>
      </c>
      <c r="T96">
        <v>0</v>
      </c>
      <c r="U96">
        <v>51.760057976302825</v>
      </c>
      <c r="V96">
        <v>7.9672446043165488</v>
      </c>
      <c r="W96">
        <v>17.329260364081385</v>
      </c>
      <c r="X96">
        <v>64.787941323206965</v>
      </c>
      <c r="Y96">
        <v>0</v>
      </c>
      <c r="Z96">
        <v>0.48309999999999992</v>
      </c>
      <c r="AA96">
        <v>18.513577979793247</v>
      </c>
      <c r="AB96">
        <v>19.470258505283525</v>
      </c>
      <c r="AC96">
        <v>14.124610071557475</v>
      </c>
      <c r="AD96">
        <v>8.8289107508083617</v>
      </c>
      <c r="AE96">
        <v>24.008369573977422</v>
      </c>
      <c r="AF96">
        <v>5.9271258247520446</v>
      </c>
      <c r="AG96">
        <v>29.227705322892266</v>
      </c>
      <c r="AH96">
        <v>42.103849836399995</v>
      </c>
      <c r="AI96">
        <v>0</v>
      </c>
      <c r="AJ96">
        <v>0</v>
      </c>
      <c r="AK96">
        <v>27.69300400081552</v>
      </c>
      <c r="AL96">
        <v>49.846749999999993</v>
      </c>
      <c r="AM96">
        <v>7.646837357199173</v>
      </c>
      <c r="AN96">
        <v>2.9795596713400655E-2</v>
      </c>
      <c r="AO96">
        <v>0</v>
      </c>
      <c r="AP96">
        <v>0.22505361551338487</v>
      </c>
      <c r="AQ96">
        <v>18.707593021849977</v>
      </c>
      <c r="AR96">
        <v>16.001699999999996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2.1862071000000003</v>
      </c>
      <c r="BA96">
        <v>1.0019267999999999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1194.6689129142085</v>
      </c>
      <c r="DN96">
        <v>40.557887142088774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513.65999908176423</v>
      </c>
      <c r="L97">
        <v>13.262485652253659</v>
      </c>
      <c r="M97">
        <v>64.940696266386638</v>
      </c>
      <c r="N97">
        <v>53.200523742032274</v>
      </c>
      <c r="O97">
        <v>74.751074286224707</v>
      </c>
      <c r="P97">
        <v>29.022715799999997</v>
      </c>
      <c r="Q97">
        <v>9.207900808729466</v>
      </c>
      <c r="R97">
        <v>19.208285227223989</v>
      </c>
      <c r="S97">
        <v>11.884961954057193</v>
      </c>
      <c r="T97">
        <v>0</v>
      </c>
      <c r="U97">
        <v>51.760057976302825</v>
      </c>
      <c r="V97">
        <v>7.9672446043165488</v>
      </c>
      <c r="W97">
        <v>17.329260364081385</v>
      </c>
      <c r="X97">
        <v>64.787941323206965</v>
      </c>
      <c r="Y97">
        <v>0</v>
      </c>
      <c r="Z97">
        <v>0.48309999999999992</v>
      </c>
      <c r="AA97">
        <v>18.513577979793247</v>
      </c>
      <c r="AB97">
        <v>19.470258505283525</v>
      </c>
      <c r="AC97">
        <v>14.124610071557475</v>
      </c>
      <c r="AD97">
        <v>4.4144551448036493</v>
      </c>
      <c r="AE97">
        <v>24.008369573977422</v>
      </c>
      <c r="AF97">
        <v>5.9271258247520446</v>
      </c>
      <c r="AG97">
        <v>29.227705322892266</v>
      </c>
      <c r="AH97">
        <v>25.569139629000002</v>
      </c>
      <c r="AI97">
        <v>0</v>
      </c>
      <c r="AJ97">
        <v>0</v>
      </c>
      <c r="AK97">
        <v>27.69300400081552</v>
      </c>
      <c r="AL97">
        <v>49.846749999999993</v>
      </c>
      <c r="AM97">
        <v>7.646837357199173</v>
      </c>
      <c r="AN97">
        <v>2.9795596713400655E-2</v>
      </c>
      <c r="AO97">
        <v>0</v>
      </c>
      <c r="AP97">
        <v>4.1634918869976207</v>
      </c>
      <c r="AQ97">
        <v>18.707593021849977</v>
      </c>
      <c r="AR97">
        <v>17.456399999999995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2.1862071000000003</v>
      </c>
      <c r="BA97">
        <v>0.60986879999999999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1179.2436945862264</v>
      </c>
      <c r="DN97">
        <v>40.035019928150042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513.65999908176423</v>
      </c>
      <c r="L98">
        <v>13.262485652253659</v>
      </c>
      <c r="M98">
        <v>64.940696266386638</v>
      </c>
      <c r="N98">
        <v>53.200523742032274</v>
      </c>
      <c r="O98">
        <v>74.751074286224707</v>
      </c>
      <c r="P98">
        <v>29.022715799999997</v>
      </c>
      <c r="Q98">
        <v>9.207900808729466</v>
      </c>
      <c r="R98">
        <v>19.208285227223989</v>
      </c>
      <c r="S98">
        <v>11.884961954057193</v>
      </c>
      <c r="T98">
        <v>0</v>
      </c>
      <c r="U98">
        <v>51.760057976302825</v>
      </c>
      <c r="V98">
        <v>7.9672446043165488</v>
      </c>
      <c r="W98">
        <v>17.329260364081385</v>
      </c>
      <c r="X98">
        <v>64.787941323206965</v>
      </c>
      <c r="Y98">
        <v>0</v>
      </c>
      <c r="Z98">
        <v>0.48309999999999992</v>
      </c>
      <c r="AA98">
        <v>18.513577979793247</v>
      </c>
      <c r="AB98">
        <v>19.470258505283525</v>
      </c>
      <c r="AC98">
        <v>14.124610071557475</v>
      </c>
      <c r="AD98">
        <v>4.4144551448036493</v>
      </c>
      <c r="AE98">
        <v>24.008369573977422</v>
      </c>
      <c r="AF98">
        <v>5.9271258247520446</v>
      </c>
      <c r="AG98">
        <v>29.227705322892266</v>
      </c>
      <c r="AH98">
        <v>25.569139629000002</v>
      </c>
      <c r="AI98">
        <v>0</v>
      </c>
      <c r="AJ98">
        <v>0</v>
      </c>
      <c r="AK98">
        <v>27.69300400081552</v>
      </c>
      <c r="AL98">
        <v>49.846749999999993</v>
      </c>
      <c r="AM98">
        <v>7.646837357199173</v>
      </c>
      <c r="AN98">
        <v>2.9795596713400655E-2</v>
      </c>
      <c r="AO98">
        <v>0</v>
      </c>
      <c r="AP98">
        <v>4.1634918869976207</v>
      </c>
      <c r="AQ98">
        <v>18.707593021849977</v>
      </c>
      <c r="AR98">
        <v>17.456399999999995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2.1862071000000003</v>
      </c>
      <c r="BA98">
        <v>0.60986879999999999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1179.2436945862264</v>
      </c>
      <c r="DN98">
        <v>40.035019928150042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1.9871148773660391E-2</v>
      </c>
      <c r="E99">
        <f t="shared" si="2"/>
        <v>0</v>
      </c>
      <c r="F99">
        <f t="shared" si="2"/>
        <v>0</v>
      </c>
      <c r="G99">
        <f t="shared" si="2"/>
        <v>2.7322584517488424E-2</v>
      </c>
      <c r="H99">
        <f t="shared" si="2"/>
        <v>0</v>
      </c>
      <c r="I99">
        <f t="shared" si="2"/>
        <v>0</v>
      </c>
      <c r="J99">
        <f t="shared" si="2"/>
        <v>3.4374999080553498E-2</v>
      </c>
      <c r="K99">
        <f t="shared" si="2"/>
        <v>9.433269292073307</v>
      </c>
      <c r="L99">
        <f t="shared" si="2"/>
        <v>0.22977520365473733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0.71183123834730333</v>
      </c>
      <c r="Q99">
        <f t="shared" si="2"/>
        <v>0.1749081309115563</v>
      </c>
      <c r="R99">
        <f t="shared" si="2"/>
        <v>0.38869788624169788</v>
      </c>
      <c r="S99">
        <f t="shared" si="2"/>
        <v>0.22433682118681336</v>
      </c>
      <c r="T99">
        <f t="shared" si="2"/>
        <v>0</v>
      </c>
      <c r="U99">
        <f t="shared" si="2"/>
        <v>1.466504941145359</v>
      </c>
      <c r="V99">
        <f t="shared" si="2"/>
        <v>0.17484809247194233</v>
      </c>
      <c r="W99">
        <f t="shared" si="2"/>
        <v>0.40146456839117012</v>
      </c>
      <c r="X99">
        <f t="shared" si="2"/>
        <v>1.4191931941084879</v>
      </c>
      <c r="Y99">
        <f t="shared" si="2"/>
        <v>0</v>
      </c>
      <c r="Z99">
        <f t="shared" si="2"/>
        <v>9.4803543999999865E-2</v>
      </c>
      <c r="AA99">
        <f t="shared" si="2"/>
        <v>0.22555077617243732</v>
      </c>
      <c r="AB99">
        <f t="shared" si="2"/>
        <v>0.37031590766652683</v>
      </c>
      <c r="AC99">
        <f t="shared" si="2"/>
        <v>0.26354313753537362</v>
      </c>
      <c r="AD99">
        <f t="shared" si="2"/>
        <v>0.15079331328908976</v>
      </c>
      <c r="AE99">
        <f t="shared" si="2"/>
        <v>0.57620086977545815</v>
      </c>
      <c r="AF99">
        <f t="shared" si="2"/>
        <v>0.12929446639132885</v>
      </c>
      <c r="AG99">
        <f t="shared" si="2"/>
        <v>0.70146492774941382</v>
      </c>
      <c r="AH99">
        <f t="shared" si="2"/>
        <v>0.67012453412079975</v>
      </c>
      <c r="AI99">
        <f t="shared" si="2"/>
        <v>8.6691993657525904E-2</v>
      </c>
      <c r="AJ99">
        <f t="shared" si="2"/>
        <v>0</v>
      </c>
      <c r="AK99">
        <f t="shared" si="2"/>
        <v>0.66463209601957318</v>
      </c>
      <c r="AL99">
        <f t="shared" si="2"/>
        <v>1.2766836299999984</v>
      </c>
      <c r="AM99">
        <f t="shared" si="2"/>
        <v>0.1835240965727799</v>
      </c>
      <c r="AN99">
        <f t="shared" si="2"/>
        <v>7.3118397586434197E-4</v>
      </c>
      <c r="AO99">
        <f t="shared" si="2"/>
        <v>0</v>
      </c>
      <c r="AP99">
        <f t="shared" si="2"/>
        <v>2.0733064329170582E-2</v>
      </c>
      <c r="AQ99">
        <f t="shared" si="2"/>
        <v>0.18341057710136982</v>
      </c>
      <c r="AR99">
        <f t="shared" si="2"/>
        <v>0.3644023500000001</v>
      </c>
      <c r="AS99">
        <f t="shared" si="2"/>
        <v>0.37539710544319321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3.1545574199999975E-2</v>
      </c>
      <c r="AZ99">
        <f t="shared" si="2"/>
        <v>2.207600122500001E-2</v>
      </c>
      <c r="BA99">
        <f t="shared" si="2"/>
        <v>1.5892879499999985E-2</v>
      </c>
      <c r="BB99">
        <f t="shared" si="2"/>
        <v>3.1141799999999956E-2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24.928574651108558</v>
      </c>
      <c r="DN99">
        <f t="shared" ref="DN99" si="4">SUM(DN3:DN98)/4000</f>
        <v>0.84644608253695264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2.4621151171625382</v>
      </c>
      <c r="E3">
        <v>0</v>
      </c>
      <c r="F3">
        <v>0</v>
      </c>
      <c r="G3">
        <v>4.6272395019405987</v>
      </c>
      <c r="H3">
        <v>0</v>
      </c>
      <c r="I3">
        <v>0</v>
      </c>
      <c r="J3">
        <v>5.7348338876955074</v>
      </c>
      <c r="K3">
        <v>165.03322388592241</v>
      </c>
      <c r="L3">
        <v>43.4868871493154</v>
      </c>
      <c r="M3">
        <v>0</v>
      </c>
      <c r="N3">
        <v>29.999573549000473</v>
      </c>
      <c r="O3">
        <v>50.381250150787551</v>
      </c>
      <c r="P3">
        <v>69.04169193964205</v>
      </c>
      <c r="Q3">
        <v>5.2200000503011301</v>
      </c>
      <c r="R3">
        <v>10.766159219544889</v>
      </c>
      <c r="S3">
        <v>6.7052179412766755</v>
      </c>
      <c r="T3">
        <v>0</v>
      </c>
      <c r="U3">
        <v>292.42104372743512</v>
      </c>
      <c r="V3">
        <v>4.6067769784172663</v>
      </c>
      <c r="W3">
        <v>11.10226935432626</v>
      </c>
      <c r="X3">
        <v>37.473034001715973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14.785038423000001</v>
      </c>
      <c r="AI3">
        <v>0</v>
      </c>
      <c r="AJ3">
        <v>0</v>
      </c>
      <c r="AK3">
        <v>11.480566956812222</v>
      </c>
      <c r="AL3">
        <v>21.571810000000006</v>
      </c>
      <c r="AM3">
        <v>4.0144417889506094</v>
      </c>
      <c r="AN3">
        <v>0</v>
      </c>
      <c r="AO3">
        <v>0</v>
      </c>
      <c r="AP3">
        <v>1.4314933229753455</v>
      </c>
      <c r="AQ3">
        <v>0</v>
      </c>
      <c r="AR3">
        <v>9.5336000000000034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826.83471512702283</v>
      </c>
      <c r="DN3">
        <v>28.040519143314299</v>
      </c>
    </row>
    <row r="4" spans="1:118">
      <c r="A4" t="s">
        <v>46</v>
      </c>
      <c r="B4">
        <v>0</v>
      </c>
      <c r="C4">
        <v>0</v>
      </c>
      <c r="D4">
        <v>2.4621151171625382</v>
      </c>
      <c r="E4">
        <v>0</v>
      </c>
      <c r="F4">
        <v>0</v>
      </c>
      <c r="G4">
        <v>4.6272395019405987</v>
      </c>
      <c r="H4">
        <v>0</v>
      </c>
      <c r="I4">
        <v>0</v>
      </c>
      <c r="J4">
        <v>5.7348338876955074</v>
      </c>
      <c r="K4">
        <v>165.03322388592241</v>
      </c>
      <c r="L4">
        <v>43.4868871493154</v>
      </c>
      <c r="M4">
        <v>0</v>
      </c>
      <c r="N4">
        <v>29.999573549000473</v>
      </c>
      <c r="O4">
        <v>50.381250150787551</v>
      </c>
      <c r="P4">
        <v>69.04169193964205</v>
      </c>
      <c r="Q4">
        <v>5.2200000503011301</v>
      </c>
      <c r="R4">
        <v>10.766159219544889</v>
      </c>
      <c r="S4">
        <v>6.7052179412766755</v>
      </c>
      <c r="T4">
        <v>0</v>
      </c>
      <c r="U4">
        <v>292.42104372743512</v>
      </c>
      <c r="V4">
        <v>4.6067769784172663</v>
      </c>
      <c r="W4">
        <v>11.10226935432626</v>
      </c>
      <c r="X4">
        <v>37.473034001715973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14.785038423000001</v>
      </c>
      <c r="AI4">
        <v>0</v>
      </c>
      <c r="AJ4">
        <v>0</v>
      </c>
      <c r="AK4">
        <v>11.480566956812222</v>
      </c>
      <c r="AL4">
        <v>21.571810000000006</v>
      </c>
      <c r="AM4">
        <v>4.0144417889506094</v>
      </c>
      <c r="AN4">
        <v>0</v>
      </c>
      <c r="AO4">
        <v>0</v>
      </c>
      <c r="AP4">
        <v>1.4314933229753455</v>
      </c>
      <c r="AQ4">
        <v>0</v>
      </c>
      <c r="AR4">
        <v>9.5336000000000034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826.83471512702283</v>
      </c>
      <c r="DN4">
        <v>28.040519143314299</v>
      </c>
    </row>
    <row r="5" spans="1:118">
      <c r="A5" t="s">
        <v>47</v>
      </c>
      <c r="B5">
        <v>0</v>
      </c>
      <c r="C5">
        <v>0</v>
      </c>
      <c r="D5">
        <v>2.4621151171625382</v>
      </c>
      <c r="E5">
        <v>0</v>
      </c>
      <c r="F5">
        <v>0</v>
      </c>
      <c r="G5">
        <v>4.6272395019405987</v>
      </c>
      <c r="H5">
        <v>0</v>
      </c>
      <c r="I5">
        <v>0</v>
      </c>
      <c r="J5">
        <v>5.7348338876955074</v>
      </c>
      <c r="K5">
        <v>165.03322388592241</v>
      </c>
      <c r="L5">
        <v>43.4868871493154</v>
      </c>
      <c r="M5">
        <v>0</v>
      </c>
      <c r="N5">
        <v>29.999573549000473</v>
      </c>
      <c r="O5">
        <v>50.381250150787551</v>
      </c>
      <c r="P5">
        <v>69.04169193964205</v>
      </c>
      <c r="Q5">
        <v>5.2200000503011301</v>
      </c>
      <c r="R5">
        <v>10.766159219544889</v>
      </c>
      <c r="S5">
        <v>6.7052179412766755</v>
      </c>
      <c r="T5">
        <v>0</v>
      </c>
      <c r="U5">
        <v>292.42104372743512</v>
      </c>
      <c r="V5">
        <v>4.6067769784172663</v>
      </c>
      <c r="W5">
        <v>11.10226935432626</v>
      </c>
      <c r="X5">
        <v>37.473034001715973</v>
      </c>
      <c r="Y5">
        <v>0</v>
      </c>
      <c r="Z5">
        <v>1.6646652</v>
      </c>
      <c r="AA5">
        <v>7.1231762347921901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14.785038423000001</v>
      </c>
      <c r="AI5">
        <v>0</v>
      </c>
      <c r="AJ5">
        <v>0</v>
      </c>
      <c r="AK5">
        <v>11.480566956812222</v>
      </c>
      <c r="AL5">
        <v>21.571810000000006</v>
      </c>
      <c r="AM5">
        <v>4.0144417889506094</v>
      </c>
      <c r="AN5">
        <v>0</v>
      </c>
      <c r="AO5">
        <v>0</v>
      </c>
      <c r="AP5">
        <v>1.4314933229753455</v>
      </c>
      <c r="AQ5">
        <v>0</v>
      </c>
      <c r="AR5">
        <v>9.5336000000000034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823.37023302048271</v>
      </c>
      <c r="DN5">
        <v>27.922946541586491</v>
      </c>
    </row>
    <row r="6" spans="1:118">
      <c r="A6" t="s">
        <v>48</v>
      </c>
      <c r="B6">
        <v>0</v>
      </c>
      <c r="C6">
        <v>0</v>
      </c>
      <c r="D6">
        <v>2.4621151171625382</v>
      </c>
      <c r="E6">
        <v>0</v>
      </c>
      <c r="F6">
        <v>0</v>
      </c>
      <c r="G6">
        <v>4.6272395019405987</v>
      </c>
      <c r="H6">
        <v>0</v>
      </c>
      <c r="I6">
        <v>0</v>
      </c>
      <c r="J6">
        <v>5.7348338876955074</v>
      </c>
      <c r="K6">
        <v>165.03322388592241</v>
      </c>
      <c r="L6">
        <v>43.4868871493154</v>
      </c>
      <c r="M6">
        <v>0</v>
      </c>
      <c r="N6">
        <v>29.999573549000473</v>
      </c>
      <c r="O6">
        <v>50.381250150787551</v>
      </c>
      <c r="P6">
        <v>69.04169193964205</v>
      </c>
      <c r="Q6">
        <v>5.2200000503011301</v>
      </c>
      <c r="R6">
        <v>10.766159219544889</v>
      </c>
      <c r="S6">
        <v>6.7052179412766755</v>
      </c>
      <c r="T6">
        <v>0</v>
      </c>
      <c r="U6">
        <v>292.42104372743512</v>
      </c>
      <c r="V6">
        <v>4.6067769784172663</v>
      </c>
      <c r="W6">
        <v>11.10226935432626</v>
      </c>
      <c r="X6">
        <v>37.473034001715973</v>
      </c>
      <c r="Y6">
        <v>0</v>
      </c>
      <c r="Z6">
        <v>1.6646652</v>
      </c>
      <c r="AA6">
        <v>7.1231762347921901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14.785038423000001</v>
      </c>
      <c r="AI6">
        <v>0</v>
      </c>
      <c r="AJ6">
        <v>0</v>
      </c>
      <c r="AK6">
        <v>11.480566956812222</v>
      </c>
      <c r="AL6">
        <v>21.571810000000006</v>
      </c>
      <c r="AM6">
        <v>4.0144417889506094</v>
      </c>
      <c r="AN6">
        <v>0</v>
      </c>
      <c r="AO6">
        <v>0</v>
      </c>
      <c r="AP6">
        <v>1.4314933229753455</v>
      </c>
      <c r="AQ6">
        <v>0</v>
      </c>
      <c r="AR6">
        <v>9.5336000000000034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823.37023302048271</v>
      </c>
      <c r="DN6">
        <v>27.922946541586491</v>
      </c>
    </row>
    <row r="7" spans="1:118">
      <c r="A7" t="s">
        <v>49</v>
      </c>
      <c r="B7">
        <v>0</v>
      </c>
      <c r="C7">
        <v>0</v>
      </c>
      <c r="D7">
        <v>2.4621151171625382</v>
      </c>
      <c r="E7">
        <v>0</v>
      </c>
      <c r="F7">
        <v>0</v>
      </c>
      <c r="G7">
        <v>4.6272395019405987</v>
      </c>
      <c r="H7">
        <v>0</v>
      </c>
      <c r="I7">
        <v>0</v>
      </c>
      <c r="J7">
        <v>5.7348338876955074</v>
      </c>
      <c r="K7">
        <v>165.03322388592241</v>
      </c>
      <c r="L7">
        <v>43.4868871493154</v>
      </c>
      <c r="M7">
        <v>0</v>
      </c>
      <c r="N7">
        <v>29.999573549000473</v>
      </c>
      <c r="O7">
        <v>50.381250150787551</v>
      </c>
      <c r="P7">
        <v>69.04169193964205</v>
      </c>
      <c r="Q7">
        <v>5.2200000503011301</v>
      </c>
      <c r="R7">
        <v>10.766159219544889</v>
      </c>
      <c r="S7">
        <v>6.7052179412766755</v>
      </c>
      <c r="T7">
        <v>0</v>
      </c>
      <c r="U7">
        <v>292.42104372743512</v>
      </c>
      <c r="V7">
        <v>4.6067769784172663</v>
      </c>
      <c r="W7">
        <v>11.10226935432626</v>
      </c>
      <c r="X7">
        <v>37.473034001715973</v>
      </c>
      <c r="Y7">
        <v>0</v>
      </c>
      <c r="Z7">
        <v>1.6646652</v>
      </c>
      <c r="AA7">
        <v>7.1231762347921901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14.785038423000001</v>
      </c>
      <c r="AI7">
        <v>0</v>
      </c>
      <c r="AJ7">
        <v>0</v>
      </c>
      <c r="AK7">
        <v>11.480566956812222</v>
      </c>
      <c r="AL7">
        <v>21.571810000000006</v>
      </c>
      <c r="AM7">
        <v>4.0144417889506094</v>
      </c>
      <c r="AN7">
        <v>0</v>
      </c>
      <c r="AO7">
        <v>0</v>
      </c>
      <c r="AP7">
        <v>0.13013575663412233</v>
      </c>
      <c r="AQ7">
        <v>0</v>
      </c>
      <c r="AR7">
        <v>9.5336000000000034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822.11163626530094</v>
      </c>
      <c r="DN7">
        <v>27.880185730427037</v>
      </c>
    </row>
    <row r="8" spans="1:118">
      <c r="A8" t="s">
        <v>50</v>
      </c>
      <c r="B8">
        <v>0</v>
      </c>
      <c r="C8">
        <v>0</v>
      </c>
      <c r="D8">
        <v>2.4621151171625382</v>
      </c>
      <c r="E8">
        <v>0</v>
      </c>
      <c r="F8">
        <v>0</v>
      </c>
      <c r="G8">
        <v>4.6272395019405987</v>
      </c>
      <c r="H8">
        <v>0</v>
      </c>
      <c r="I8">
        <v>0</v>
      </c>
      <c r="J8">
        <v>5.7348338876955074</v>
      </c>
      <c r="K8">
        <v>165.03322388592241</v>
      </c>
      <c r="L8">
        <v>43.4868871493154</v>
      </c>
      <c r="M8">
        <v>0</v>
      </c>
      <c r="N8">
        <v>29.999573549000473</v>
      </c>
      <c r="O8">
        <v>50.381250150787551</v>
      </c>
      <c r="P8">
        <v>69.04169193964205</v>
      </c>
      <c r="Q8">
        <v>5.2200000503011301</v>
      </c>
      <c r="R8">
        <v>10.766159219544889</v>
      </c>
      <c r="S8">
        <v>6.7052179412766755</v>
      </c>
      <c r="T8">
        <v>0</v>
      </c>
      <c r="U8">
        <v>292.42104372743512</v>
      </c>
      <c r="V8">
        <v>4.6067769784172663</v>
      </c>
      <c r="W8">
        <v>11.10226935432626</v>
      </c>
      <c r="X8">
        <v>37.473034001715973</v>
      </c>
      <c r="Y8">
        <v>0</v>
      </c>
      <c r="Z8">
        <v>1.6646652</v>
      </c>
      <c r="AA8">
        <v>7.1231762347921901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14.785038423000001</v>
      </c>
      <c r="AI8">
        <v>0</v>
      </c>
      <c r="AJ8">
        <v>0</v>
      </c>
      <c r="AK8">
        <v>11.480566956812222</v>
      </c>
      <c r="AL8">
        <v>21.571810000000006</v>
      </c>
      <c r="AM8">
        <v>4.0144417889506094</v>
      </c>
      <c r="AN8">
        <v>0</v>
      </c>
      <c r="AO8">
        <v>0</v>
      </c>
      <c r="AP8">
        <v>0.13013575663412233</v>
      </c>
      <c r="AQ8">
        <v>0</v>
      </c>
      <c r="AR8">
        <v>9.5336000000000034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822.11163626530094</v>
      </c>
      <c r="DN8">
        <v>27.880185730427037</v>
      </c>
    </row>
    <row r="9" spans="1:118">
      <c r="A9" t="s">
        <v>51</v>
      </c>
      <c r="B9">
        <v>0</v>
      </c>
      <c r="C9">
        <v>0</v>
      </c>
      <c r="D9">
        <v>2.4621151171625382</v>
      </c>
      <c r="E9">
        <v>0</v>
      </c>
      <c r="F9">
        <v>0</v>
      </c>
      <c r="G9">
        <v>4.6272395019405987</v>
      </c>
      <c r="H9">
        <v>0</v>
      </c>
      <c r="I9">
        <v>0</v>
      </c>
      <c r="J9">
        <v>5.7348338876955074</v>
      </c>
      <c r="K9">
        <v>165.03322388592241</v>
      </c>
      <c r="L9">
        <v>43.4868871493154</v>
      </c>
      <c r="M9">
        <v>0</v>
      </c>
      <c r="N9">
        <v>29.999573549000473</v>
      </c>
      <c r="O9">
        <v>50.381250150787551</v>
      </c>
      <c r="P9">
        <v>69.04169193964205</v>
      </c>
      <c r="Q9">
        <v>5.2200000503011301</v>
      </c>
      <c r="R9">
        <v>10.766159219544889</v>
      </c>
      <c r="S9">
        <v>6.7052179412766755</v>
      </c>
      <c r="T9">
        <v>0</v>
      </c>
      <c r="U9">
        <v>292.42104372743512</v>
      </c>
      <c r="V9">
        <v>4.6067769784172663</v>
      </c>
      <c r="W9">
        <v>11.10226935432626</v>
      </c>
      <c r="X9">
        <v>37.473034001715973</v>
      </c>
      <c r="Y9">
        <v>0</v>
      </c>
      <c r="Z9">
        <v>1.6646652</v>
      </c>
      <c r="AA9">
        <v>7.1231762347921901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14.785038423000001</v>
      </c>
      <c r="AI9">
        <v>0</v>
      </c>
      <c r="AJ9">
        <v>0</v>
      </c>
      <c r="AK9">
        <v>11.480566956812222</v>
      </c>
      <c r="AL9">
        <v>21.571810000000006</v>
      </c>
      <c r="AM9">
        <v>4.0144417889506094</v>
      </c>
      <c r="AN9">
        <v>0</v>
      </c>
      <c r="AO9">
        <v>0</v>
      </c>
      <c r="AP9">
        <v>2.4075114977312628</v>
      </c>
      <c r="AQ9">
        <v>0</v>
      </c>
      <c r="AR9">
        <v>9.5336000000000034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824.18198345619101</v>
      </c>
      <c r="DN9">
        <v>27.950534106321566</v>
      </c>
    </row>
    <row r="10" spans="1:118">
      <c r="A10" t="s">
        <v>52</v>
      </c>
      <c r="B10">
        <v>0</v>
      </c>
      <c r="C10">
        <v>0</v>
      </c>
      <c r="D10">
        <v>2.4621151171625382</v>
      </c>
      <c r="E10">
        <v>0</v>
      </c>
      <c r="F10">
        <v>0</v>
      </c>
      <c r="G10">
        <v>4.6272395019405987</v>
      </c>
      <c r="H10">
        <v>0</v>
      </c>
      <c r="I10">
        <v>0</v>
      </c>
      <c r="J10">
        <v>5.7348338876955074</v>
      </c>
      <c r="K10">
        <v>165.03322388592241</v>
      </c>
      <c r="L10">
        <v>43.4868871493154</v>
      </c>
      <c r="M10">
        <v>0</v>
      </c>
      <c r="N10">
        <v>29.999573549000473</v>
      </c>
      <c r="O10">
        <v>50.381250150787551</v>
      </c>
      <c r="P10">
        <v>69.04169193964205</v>
      </c>
      <c r="Q10">
        <v>5.2200000503011301</v>
      </c>
      <c r="R10">
        <v>10.766159219544889</v>
      </c>
      <c r="S10">
        <v>6.7052179412766755</v>
      </c>
      <c r="T10">
        <v>0</v>
      </c>
      <c r="U10">
        <v>292.42104372743512</v>
      </c>
      <c r="V10">
        <v>4.6067769784172663</v>
      </c>
      <c r="W10">
        <v>11.10226935432626</v>
      </c>
      <c r="X10">
        <v>37.473034001715973</v>
      </c>
      <c r="Y10">
        <v>0</v>
      </c>
      <c r="Z10">
        <v>1.6646652</v>
      </c>
      <c r="AA10">
        <v>7.1231762347921901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14.785038423000001</v>
      </c>
      <c r="AI10">
        <v>0</v>
      </c>
      <c r="AJ10">
        <v>0</v>
      </c>
      <c r="AK10">
        <v>11.480566956812222</v>
      </c>
      <c r="AL10">
        <v>21.571810000000006</v>
      </c>
      <c r="AM10">
        <v>4.0144417889506094</v>
      </c>
      <c r="AN10">
        <v>0</v>
      </c>
      <c r="AO10">
        <v>0</v>
      </c>
      <c r="AP10">
        <v>2.4075114977312628</v>
      </c>
      <c r="AQ10">
        <v>0</v>
      </c>
      <c r="AR10">
        <v>9.5336000000000034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824.18198345619101</v>
      </c>
      <c r="DN10">
        <v>27.950534106321566</v>
      </c>
    </row>
    <row r="11" spans="1:118">
      <c r="A11" t="s">
        <v>53</v>
      </c>
      <c r="B11">
        <v>0</v>
      </c>
      <c r="C11">
        <v>0</v>
      </c>
      <c r="D11">
        <v>4.8005998566607087</v>
      </c>
      <c r="E11">
        <v>0</v>
      </c>
      <c r="F11">
        <v>0</v>
      </c>
      <c r="G11">
        <v>4.6272395019405987</v>
      </c>
      <c r="H11">
        <v>0</v>
      </c>
      <c r="I11">
        <v>0</v>
      </c>
      <c r="J11">
        <v>5.7348338876955074</v>
      </c>
      <c r="K11">
        <v>143.53398254576734</v>
      </c>
      <c r="L11">
        <v>43.4868871493154</v>
      </c>
      <c r="M11">
        <v>0</v>
      </c>
      <c r="N11">
        <v>29.999573549000473</v>
      </c>
      <c r="O11">
        <v>50.381250150787551</v>
      </c>
      <c r="P11">
        <v>69.04169193964205</v>
      </c>
      <c r="Q11">
        <v>5.2200000503011301</v>
      </c>
      <c r="R11">
        <v>10.766159219544889</v>
      </c>
      <c r="S11">
        <v>6.7052179412766755</v>
      </c>
      <c r="T11">
        <v>0</v>
      </c>
      <c r="U11">
        <v>292.42104372743512</v>
      </c>
      <c r="V11">
        <v>4.6067769784172663</v>
      </c>
      <c r="W11">
        <v>11.10226935432626</v>
      </c>
      <c r="X11">
        <v>37.473034001715973</v>
      </c>
      <c r="Y11">
        <v>0</v>
      </c>
      <c r="Z11">
        <v>1.6646652</v>
      </c>
      <c r="AA11">
        <v>7.1231762347921901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14.785038423000001</v>
      </c>
      <c r="AI11">
        <v>0</v>
      </c>
      <c r="AJ11">
        <v>0</v>
      </c>
      <c r="AK11">
        <v>11.480566956812222</v>
      </c>
      <c r="AL11">
        <v>16.968250000000005</v>
      </c>
      <c r="AM11">
        <v>4.0144417889506094</v>
      </c>
      <c r="AN11">
        <v>0</v>
      </c>
      <c r="AO11">
        <v>0</v>
      </c>
      <c r="AP11">
        <v>0.29280545242677525</v>
      </c>
      <c r="AQ11">
        <v>0</v>
      </c>
      <c r="AR11">
        <v>9.5336000000000034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799.15191680656358</v>
      </c>
      <c r="DN11">
        <v>27.101578109987674</v>
      </c>
    </row>
    <row r="12" spans="1:118">
      <c r="A12" t="s">
        <v>54</v>
      </c>
      <c r="B12">
        <v>0</v>
      </c>
      <c r="C12">
        <v>0</v>
      </c>
      <c r="D12">
        <v>4.8005998566607087</v>
      </c>
      <c r="E12">
        <v>0</v>
      </c>
      <c r="F12">
        <v>0</v>
      </c>
      <c r="G12">
        <v>4.6272395019405987</v>
      </c>
      <c r="H12">
        <v>0</v>
      </c>
      <c r="I12">
        <v>0</v>
      </c>
      <c r="J12">
        <v>5.7348338876955074</v>
      </c>
      <c r="K12">
        <v>132.74356378191786</v>
      </c>
      <c r="L12">
        <v>43.4868871493154</v>
      </c>
      <c r="M12">
        <v>0</v>
      </c>
      <c r="N12">
        <v>29.999573549000473</v>
      </c>
      <c r="O12">
        <v>50.381250150787551</v>
      </c>
      <c r="P12">
        <v>69.04169193964205</v>
      </c>
      <c r="Q12">
        <v>5.2200000503011301</v>
      </c>
      <c r="R12">
        <v>10.766159219544889</v>
      </c>
      <c r="S12">
        <v>6.7052179412766755</v>
      </c>
      <c r="T12">
        <v>0</v>
      </c>
      <c r="U12">
        <v>292.42104372743512</v>
      </c>
      <c r="V12">
        <v>4.6067769784172663</v>
      </c>
      <c r="W12">
        <v>11.10226935432626</v>
      </c>
      <c r="X12">
        <v>37.473034001715973</v>
      </c>
      <c r="Y12">
        <v>0</v>
      </c>
      <c r="Z12">
        <v>1.6646652</v>
      </c>
      <c r="AA12">
        <v>7.1231762347921901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14.785038423000001</v>
      </c>
      <c r="AI12">
        <v>0</v>
      </c>
      <c r="AJ12">
        <v>0</v>
      </c>
      <c r="AK12">
        <v>11.480566956812222</v>
      </c>
      <c r="AL12">
        <v>16.968250000000005</v>
      </c>
      <c r="AM12">
        <v>4.0144417889506094</v>
      </c>
      <c r="AN12">
        <v>0</v>
      </c>
      <c r="AO12">
        <v>0</v>
      </c>
      <c r="AP12">
        <v>0.29280545242677525</v>
      </c>
      <c r="AQ12">
        <v>0</v>
      </c>
      <c r="AR12">
        <v>10.0944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789.25782963976258</v>
      </c>
      <c r="DN12">
        <v>26.766046512939216</v>
      </c>
    </row>
    <row r="13" spans="1:118">
      <c r="A13" t="s">
        <v>55</v>
      </c>
      <c r="B13">
        <v>0</v>
      </c>
      <c r="C13">
        <v>0</v>
      </c>
      <c r="D13">
        <v>0.90505193017167573</v>
      </c>
      <c r="E13">
        <v>0</v>
      </c>
      <c r="F13">
        <v>0</v>
      </c>
      <c r="G13">
        <v>4.6272395019405987</v>
      </c>
      <c r="H13">
        <v>0</v>
      </c>
      <c r="I13">
        <v>0</v>
      </c>
      <c r="J13">
        <v>5.7348338876955074</v>
      </c>
      <c r="K13">
        <v>125.78973835632596</v>
      </c>
      <c r="L13">
        <v>43.917199018117913</v>
      </c>
      <c r="M13">
        <v>0</v>
      </c>
      <c r="N13">
        <v>29.999573549000473</v>
      </c>
      <c r="O13">
        <v>50.381250150787551</v>
      </c>
      <c r="P13">
        <v>69.04169193964205</v>
      </c>
      <c r="Q13">
        <v>5.2200000503011301</v>
      </c>
      <c r="R13">
        <v>10.766159219544889</v>
      </c>
      <c r="S13">
        <v>6.7052179412766755</v>
      </c>
      <c r="T13">
        <v>0</v>
      </c>
      <c r="U13">
        <v>292.42104372743512</v>
      </c>
      <c r="V13">
        <v>4.6067769784172663</v>
      </c>
      <c r="W13">
        <v>11.10226935432626</v>
      </c>
      <c r="X13">
        <v>37.473034001715973</v>
      </c>
      <c r="Y13">
        <v>0</v>
      </c>
      <c r="Z13">
        <v>1.6646652</v>
      </c>
      <c r="AA13">
        <v>7.1231762347921901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14.785038423000001</v>
      </c>
      <c r="AI13">
        <v>0</v>
      </c>
      <c r="AJ13">
        <v>0</v>
      </c>
      <c r="AK13">
        <v>11.480566956812222</v>
      </c>
      <c r="AL13">
        <v>16.968250000000005</v>
      </c>
      <c r="AM13">
        <v>4.0144417889506094</v>
      </c>
      <c r="AN13">
        <v>0</v>
      </c>
      <c r="AO13">
        <v>0</v>
      </c>
      <c r="AP13">
        <v>0.29280545242677525</v>
      </c>
      <c r="AQ13">
        <v>0</v>
      </c>
      <c r="AR13">
        <v>10.0944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779.18051323992574</v>
      </c>
      <c r="DN13">
        <v>26.424301429497643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4.6272395019405987</v>
      </c>
      <c r="H14">
        <v>0</v>
      </c>
      <c r="I14">
        <v>0</v>
      </c>
      <c r="J14">
        <v>5.7348338876955074</v>
      </c>
      <c r="K14">
        <v>118.59612584709298</v>
      </c>
      <c r="L14">
        <v>43.917199018117913</v>
      </c>
      <c r="M14">
        <v>0</v>
      </c>
      <c r="N14">
        <v>29.999573549000473</v>
      </c>
      <c r="O14">
        <v>50.381250150787551</v>
      </c>
      <c r="P14">
        <v>69.04169193964205</v>
      </c>
      <c r="Q14">
        <v>5.2200000503011301</v>
      </c>
      <c r="R14">
        <v>10.766159219544889</v>
      </c>
      <c r="S14">
        <v>6.7052179412766755</v>
      </c>
      <c r="T14">
        <v>0</v>
      </c>
      <c r="U14">
        <v>292.42104372743512</v>
      </c>
      <c r="V14">
        <v>4.6067769784172663</v>
      </c>
      <c r="W14">
        <v>11.10226935432626</v>
      </c>
      <c r="X14">
        <v>37.473034001715973</v>
      </c>
      <c r="Y14">
        <v>0</v>
      </c>
      <c r="Z14">
        <v>1.6646652</v>
      </c>
      <c r="AA14">
        <v>7.1231762347921901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14.785038423000001</v>
      </c>
      <c r="AI14">
        <v>0</v>
      </c>
      <c r="AJ14">
        <v>0</v>
      </c>
      <c r="AK14">
        <v>11.480566956812222</v>
      </c>
      <c r="AL14">
        <v>16.968250000000005</v>
      </c>
      <c r="AM14">
        <v>4.0144417889506094</v>
      </c>
      <c r="AN14">
        <v>0</v>
      </c>
      <c r="AO14">
        <v>0</v>
      </c>
      <c r="AP14">
        <v>0.29280545242677525</v>
      </c>
      <c r="AQ14">
        <v>0</v>
      </c>
      <c r="AR14">
        <v>9.5336000000000034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770.8050792353614</v>
      </c>
      <c r="DN14">
        <v>26.14027099465731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0.67746303104289685</v>
      </c>
      <c r="H15">
        <v>0</v>
      </c>
      <c r="I15">
        <v>0</v>
      </c>
      <c r="J15">
        <v>1.638524002048918</v>
      </c>
      <c r="K15">
        <v>106.60677166503798</v>
      </c>
      <c r="L15">
        <v>50.214228231861924</v>
      </c>
      <c r="M15">
        <v>0</v>
      </c>
      <c r="N15">
        <v>29.999573549000473</v>
      </c>
      <c r="O15">
        <v>50.381250150787551</v>
      </c>
      <c r="P15">
        <v>69.04169193964205</v>
      </c>
      <c r="Q15">
        <v>5.2200000503011301</v>
      </c>
      <c r="R15">
        <v>10.766159219544889</v>
      </c>
      <c r="S15">
        <v>6.7052179412766755</v>
      </c>
      <c r="T15">
        <v>0</v>
      </c>
      <c r="U15">
        <v>292.42104372743512</v>
      </c>
      <c r="V15">
        <v>4.6067769784172663</v>
      </c>
      <c r="W15">
        <v>11.10226935432626</v>
      </c>
      <c r="X15">
        <v>37.473034001715973</v>
      </c>
      <c r="Y15">
        <v>0</v>
      </c>
      <c r="Z15">
        <v>1.6646652</v>
      </c>
      <c r="AA15">
        <v>7.1231762347921901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14.785038423000001</v>
      </c>
      <c r="AI15">
        <v>0</v>
      </c>
      <c r="AJ15">
        <v>0</v>
      </c>
      <c r="AK15">
        <v>11.480566956812222</v>
      </c>
      <c r="AL15">
        <v>16.968250000000005</v>
      </c>
      <c r="AM15">
        <v>4.0144417889506094</v>
      </c>
      <c r="AN15">
        <v>0</v>
      </c>
      <c r="AO15">
        <v>0</v>
      </c>
      <c r="AP15">
        <v>0.29280545242677525</v>
      </c>
      <c r="AQ15">
        <v>0</v>
      </c>
      <c r="AR15">
        <v>9.5336000000000034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757.51744716277653</v>
      </c>
      <c r="DN15">
        <v>25.689491742386966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106.60677166503798</v>
      </c>
      <c r="L16">
        <v>49.606437504728405</v>
      </c>
      <c r="M16">
        <v>0</v>
      </c>
      <c r="N16">
        <v>29.999573549000473</v>
      </c>
      <c r="O16">
        <v>50.381250150787551</v>
      </c>
      <c r="P16">
        <v>69.04169193964205</v>
      </c>
      <c r="Q16">
        <v>3.6593820801009067</v>
      </c>
      <c r="R16">
        <v>10.766159219544889</v>
      </c>
      <c r="S16">
        <v>5.8344381398723959</v>
      </c>
      <c r="T16">
        <v>0</v>
      </c>
      <c r="U16">
        <v>292.42104372743512</v>
      </c>
      <c r="V16">
        <v>4.6067769784172663</v>
      </c>
      <c r="W16">
        <v>11.10226935432626</v>
      </c>
      <c r="X16">
        <v>37.473034001715973</v>
      </c>
      <c r="Y16">
        <v>0</v>
      </c>
      <c r="Z16">
        <v>1.6646652</v>
      </c>
      <c r="AA16">
        <v>7.1231762347921901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14.785038423000001</v>
      </c>
      <c r="AI16">
        <v>0</v>
      </c>
      <c r="AJ16">
        <v>0</v>
      </c>
      <c r="AK16">
        <v>11.480566956812222</v>
      </c>
      <c r="AL16">
        <v>16.968250000000005</v>
      </c>
      <c r="AM16">
        <v>4.0144417889506094</v>
      </c>
      <c r="AN16">
        <v>0</v>
      </c>
      <c r="AO16">
        <v>0</v>
      </c>
      <c r="AP16">
        <v>0.29280545242677525</v>
      </c>
      <c r="AQ16">
        <v>0</v>
      </c>
      <c r="AR16">
        <v>9.5336000000000034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752.33779883641694</v>
      </c>
      <c r="DN16">
        <v>25.513964536916799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106.60677166503798</v>
      </c>
      <c r="L17">
        <v>49.606437504728405</v>
      </c>
      <c r="M17">
        <v>0</v>
      </c>
      <c r="N17">
        <v>29.999573549000473</v>
      </c>
      <c r="O17">
        <v>50.381250150787551</v>
      </c>
      <c r="P17">
        <v>69.04169193964205</v>
      </c>
      <c r="Q17">
        <v>3.6593820801009067</v>
      </c>
      <c r="R17">
        <v>7.4618988129971306</v>
      </c>
      <c r="S17">
        <v>4.7538609921886001</v>
      </c>
      <c r="T17">
        <v>0</v>
      </c>
      <c r="U17">
        <v>292.42104372743512</v>
      </c>
      <c r="V17">
        <v>4.6067769784172663</v>
      </c>
      <c r="W17">
        <v>11.10226935432626</v>
      </c>
      <c r="X17">
        <v>37.473034001715973</v>
      </c>
      <c r="Y17">
        <v>0</v>
      </c>
      <c r="Z17">
        <v>1.6646652</v>
      </c>
      <c r="AA17">
        <v>7.1231762347921901</v>
      </c>
      <c r="AB17">
        <v>10.036103886848441</v>
      </c>
      <c r="AC17">
        <v>7.3809582818159241</v>
      </c>
      <c r="AD17">
        <v>2.3149499201879014</v>
      </c>
      <c r="AE17">
        <v>12.557578869470161</v>
      </c>
      <c r="AF17">
        <v>0</v>
      </c>
      <c r="AG17">
        <v>0</v>
      </c>
      <c r="AH17">
        <v>14.785038423000001</v>
      </c>
      <c r="AI17">
        <v>0</v>
      </c>
      <c r="AJ17">
        <v>0</v>
      </c>
      <c r="AK17">
        <v>11.480566956812222</v>
      </c>
      <c r="AL17">
        <v>16.968250000000005</v>
      </c>
      <c r="AM17">
        <v>4.0144417889506094</v>
      </c>
      <c r="AN17">
        <v>0</v>
      </c>
      <c r="AO17">
        <v>0</v>
      </c>
      <c r="AP17">
        <v>0.29280545242677525</v>
      </c>
      <c r="AQ17">
        <v>0</v>
      </c>
      <c r="AR17">
        <v>9.5336000000000034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748.09655291260151</v>
      </c>
      <c r="DN17">
        <v>25.370372906500638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106.60677166503798</v>
      </c>
      <c r="L18">
        <v>49.606437504728405</v>
      </c>
      <c r="M18">
        <v>0</v>
      </c>
      <c r="N18">
        <v>29.999573549000473</v>
      </c>
      <c r="O18">
        <v>50.381250150787551</v>
      </c>
      <c r="P18">
        <v>69.04169193964205</v>
      </c>
      <c r="Q18">
        <v>3.6593820801009067</v>
      </c>
      <c r="R18">
        <v>7.4618988129971306</v>
      </c>
      <c r="S18">
        <v>4.7275200018251962</v>
      </c>
      <c r="T18">
        <v>0</v>
      </c>
      <c r="U18">
        <v>292.42104372743512</v>
      </c>
      <c r="V18">
        <v>4.6067769784172663</v>
      </c>
      <c r="W18">
        <v>11.10226935432626</v>
      </c>
      <c r="X18">
        <v>37.473034001715973</v>
      </c>
      <c r="Y18">
        <v>0</v>
      </c>
      <c r="Z18">
        <v>1.6646652</v>
      </c>
      <c r="AA18">
        <v>7.1231762347921901</v>
      </c>
      <c r="AB18">
        <v>10.036103886848441</v>
      </c>
      <c r="AC18">
        <v>7.3809582818159241</v>
      </c>
      <c r="AD18">
        <v>2.3149499201879014</v>
      </c>
      <c r="AE18">
        <v>12.557578869470161</v>
      </c>
      <c r="AF18">
        <v>0</v>
      </c>
      <c r="AG18">
        <v>0</v>
      </c>
      <c r="AH18">
        <v>14.785038423000001</v>
      </c>
      <c r="AI18">
        <v>0</v>
      </c>
      <c r="AJ18">
        <v>0</v>
      </c>
      <c r="AK18">
        <v>11.480566956812222</v>
      </c>
      <c r="AL18">
        <v>16.968250000000005</v>
      </c>
      <c r="AM18">
        <v>4.0144417889506094</v>
      </c>
      <c r="AN18">
        <v>0</v>
      </c>
      <c r="AO18">
        <v>0</v>
      </c>
      <c r="AP18">
        <v>0.29280545242677525</v>
      </c>
      <c r="AQ18">
        <v>0</v>
      </c>
      <c r="AR18">
        <v>9.5336000000000034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748.0710701106251</v>
      </c>
      <c r="DN18">
        <v>25.369514718113582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106.60677166503798</v>
      </c>
      <c r="L19">
        <v>49.606437504728405</v>
      </c>
      <c r="M19">
        <v>0</v>
      </c>
      <c r="N19">
        <v>29.999573549000473</v>
      </c>
      <c r="O19">
        <v>50.381250150787551</v>
      </c>
      <c r="P19">
        <v>69.04169193964205</v>
      </c>
      <c r="Q19">
        <v>3.6593820801009067</v>
      </c>
      <c r="R19">
        <v>7.4618988129971306</v>
      </c>
      <c r="S19">
        <v>4.7275200018251962</v>
      </c>
      <c r="T19">
        <v>0</v>
      </c>
      <c r="U19">
        <v>292.42104372743512</v>
      </c>
      <c r="V19">
        <v>4.6067769784172663</v>
      </c>
      <c r="W19">
        <v>11.10226935432626</v>
      </c>
      <c r="X19">
        <v>37.473034001715973</v>
      </c>
      <c r="Y19">
        <v>0</v>
      </c>
      <c r="Z19">
        <v>1.6646652</v>
      </c>
      <c r="AA19">
        <v>7.1231762347921901</v>
      </c>
      <c r="AB19">
        <v>10.036103886848441</v>
      </c>
      <c r="AC19">
        <v>7.3809582818159241</v>
      </c>
      <c r="AD19">
        <v>2.3149499201879014</v>
      </c>
      <c r="AE19">
        <v>12.557578869470161</v>
      </c>
      <c r="AF19">
        <v>0</v>
      </c>
      <c r="AG19">
        <v>0</v>
      </c>
      <c r="AH19">
        <v>14.785038423000001</v>
      </c>
      <c r="AI19">
        <v>0</v>
      </c>
      <c r="AJ19">
        <v>0</v>
      </c>
      <c r="AK19">
        <v>11.480566956812222</v>
      </c>
      <c r="AL19">
        <v>16.968250000000005</v>
      </c>
      <c r="AM19">
        <v>4.0144417889506094</v>
      </c>
      <c r="AN19">
        <v>0</v>
      </c>
      <c r="AO19">
        <v>0</v>
      </c>
      <c r="AP19">
        <v>0.29280545242677525</v>
      </c>
      <c r="AQ19">
        <v>0</v>
      </c>
      <c r="AR19">
        <v>9.5336000000000034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748.0710701106251</v>
      </c>
      <c r="DN19">
        <v>25.369514718113582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106.60677166503798</v>
      </c>
      <c r="L20">
        <v>49.606437504728405</v>
      </c>
      <c r="M20">
        <v>0</v>
      </c>
      <c r="N20">
        <v>29.999573549000473</v>
      </c>
      <c r="O20">
        <v>50.381250150787551</v>
      </c>
      <c r="P20">
        <v>69.04169193964205</v>
      </c>
      <c r="Q20">
        <v>3.6593820801009067</v>
      </c>
      <c r="R20">
        <v>7.4618988129971306</v>
      </c>
      <c r="S20">
        <v>4.7275200018251962</v>
      </c>
      <c r="T20">
        <v>0</v>
      </c>
      <c r="U20">
        <v>292.42104372743512</v>
      </c>
      <c r="V20">
        <v>3.3453225899280574</v>
      </c>
      <c r="W20">
        <v>8.1343226321177671</v>
      </c>
      <c r="X20">
        <v>37.272910921859605</v>
      </c>
      <c r="Y20">
        <v>0</v>
      </c>
      <c r="Z20">
        <v>1.6646652</v>
      </c>
      <c r="AA20">
        <v>7.1231762347921901</v>
      </c>
      <c r="AB20">
        <v>10.036103886848441</v>
      </c>
      <c r="AC20">
        <v>7.3809582818159241</v>
      </c>
      <c r="AD20">
        <v>2.3149499201879014</v>
      </c>
      <c r="AE20">
        <v>12.557578869470161</v>
      </c>
      <c r="AF20">
        <v>0</v>
      </c>
      <c r="AG20">
        <v>0</v>
      </c>
      <c r="AH20">
        <v>14.785038423000001</v>
      </c>
      <c r="AI20">
        <v>0</v>
      </c>
      <c r="AJ20">
        <v>0</v>
      </c>
      <c r="AK20">
        <v>11.480566956812222</v>
      </c>
      <c r="AL20">
        <v>16.968250000000005</v>
      </c>
      <c r="AM20">
        <v>4.0144417889506094</v>
      </c>
      <c r="AN20">
        <v>0</v>
      </c>
      <c r="AO20">
        <v>0</v>
      </c>
      <c r="AP20">
        <v>0.29280545242677525</v>
      </c>
      <c r="AQ20">
        <v>0</v>
      </c>
      <c r="AR20">
        <v>9.5336000000000034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743.78680636944193</v>
      </c>
      <c r="DN20">
        <v>25.224254268742687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106.60677166503798</v>
      </c>
      <c r="L21">
        <v>49.606437504728405</v>
      </c>
      <c r="M21">
        <v>0</v>
      </c>
      <c r="N21">
        <v>29.999573549000473</v>
      </c>
      <c r="O21">
        <v>50.381250150787551</v>
      </c>
      <c r="P21">
        <v>69.04169193964205</v>
      </c>
      <c r="Q21">
        <v>3.6593820801009067</v>
      </c>
      <c r="R21">
        <v>7.4618988129971306</v>
      </c>
      <c r="S21">
        <v>4.7275200018251962</v>
      </c>
      <c r="T21">
        <v>0</v>
      </c>
      <c r="U21">
        <v>292.42104372743512</v>
      </c>
      <c r="V21">
        <v>3.3453225899280574</v>
      </c>
      <c r="W21">
        <v>7.8802893776255862</v>
      </c>
      <c r="X21">
        <v>33.716522094759917</v>
      </c>
      <c r="Y21">
        <v>0</v>
      </c>
      <c r="Z21">
        <v>1.6646652</v>
      </c>
      <c r="AA21">
        <v>7.1231762347921901</v>
      </c>
      <c r="AB21">
        <v>10.036103886848441</v>
      </c>
      <c r="AC21">
        <v>7.3809582818159241</v>
      </c>
      <c r="AD21">
        <v>2.3149499201879014</v>
      </c>
      <c r="AE21">
        <v>12.557578869470161</v>
      </c>
      <c r="AF21">
        <v>0</v>
      </c>
      <c r="AG21">
        <v>0</v>
      </c>
      <c r="AH21">
        <v>14.785038423000001</v>
      </c>
      <c r="AI21">
        <v>0</v>
      </c>
      <c r="AJ21">
        <v>0</v>
      </c>
      <c r="AK21">
        <v>11.480566956812222</v>
      </c>
      <c r="AL21">
        <v>16.968250000000005</v>
      </c>
      <c r="AM21">
        <v>4.0144417889506094</v>
      </c>
      <c r="AN21">
        <v>0</v>
      </c>
      <c r="AO21">
        <v>0</v>
      </c>
      <c r="AP21">
        <v>0.13013575663412233</v>
      </c>
      <c r="AQ21">
        <v>0</v>
      </c>
      <c r="AR21">
        <v>9.5336000000000034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739.94414785338392</v>
      </c>
      <c r="DN21">
        <v>25.093821007416022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106.60677166503798</v>
      </c>
      <c r="L22">
        <v>49.606437504728405</v>
      </c>
      <c r="M22">
        <v>0</v>
      </c>
      <c r="N22">
        <v>29.999573549000473</v>
      </c>
      <c r="O22">
        <v>50.381250150787551</v>
      </c>
      <c r="P22">
        <v>69.04169193964205</v>
      </c>
      <c r="Q22">
        <v>3.6593820801009067</v>
      </c>
      <c r="R22">
        <v>7.4618988129971306</v>
      </c>
      <c r="S22">
        <v>4.7275200018251962</v>
      </c>
      <c r="T22">
        <v>0</v>
      </c>
      <c r="U22">
        <v>292.42104372743512</v>
      </c>
      <c r="V22">
        <v>3.3453225899280574</v>
      </c>
      <c r="W22">
        <v>7.8802893776255862</v>
      </c>
      <c r="X22">
        <v>28.889994400838919</v>
      </c>
      <c r="Y22">
        <v>0</v>
      </c>
      <c r="Z22">
        <v>1.6646652</v>
      </c>
      <c r="AA22">
        <v>7.1231762347921901</v>
      </c>
      <c r="AB22">
        <v>10.036103886848441</v>
      </c>
      <c r="AC22">
        <v>7.3809582818159241</v>
      </c>
      <c r="AD22">
        <v>2.3149499201879014</v>
      </c>
      <c r="AE22">
        <v>12.557578869470161</v>
      </c>
      <c r="AF22">
        <v>0</v>
      </c>
      <c r="AG22">
        <v>0</v>
      </c>
      <c r="AH22">
        <v>14.785038423000001</v>
      </c>
      <c r="AI22">
        <v>0.9052400096565425</v>
      </c>
      <c r="AJ22">
        <v>0</v>
      </c>
      <c r="AK22">
        <v>11.480566956812222</v>
      </c>
      <c r="AL22">
        <v>16.968250000000005</v>
      </c>
      <c r="AM22">
        <v>4.0144417889506094</v>
      </c>
      <c r="AN22">
        <v>0</v>
      </c>
      <c r="AO22">
        <v>0</v>
      </c>
      <c r="AP22">
        <v>0.13013575663412233</v>
      </c>
      <c r="AQ22">
        <v>0</v>
      </c>
      <c r="AR22">
        <v>9.5336000000000034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736.15162667970242</v>
      </c>
      <c r="DN22">
        <v>24.965054496833016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106.60677166503798</v>
      </c>
      <c r="L23">
        <v>49.606437504728405</v>
      </c>
      <c r="M23">
        <v>0</v>
      </c>
      <c r="N23">
        <v>29.999573549000473</v>
      </c>
      <c r="O23">
        <v>50.381250150787551</v>
      </c>
      <c r="P23">
        <v>69.04169193964205</v>
      </c>
      <c r="Q23">
        <v>3.6593820801009067</v>
      </c>
      <c r="R23">
        <v>7.4618988129971306</v>
      </c>
      <c r="S23">
        <v>4.7275200018251962</v>
      </c>
      <c r="T23">
        <v>0</v>
      </c>
      <c r="U23">
        <v>292.42104372743512</v>
      </c>
      <c r="V23">
        <v>3.3453225899280574</v>
      </c>
      <c r="W23">
        <v>7.8802893776255862</v>
      </c>
      <c r="X23">
        <v>30.668188814388763</v>
      </c>
      <c r="Y23">
        <v>0</v>
      </c>
      <c r="Z23">
        <v>1.6646652</v>
      </c>
      <c r="AA23">
        <v>7.1231762347921901</v>
      </c>
      <c r="AB23">
        <v>10.036103886848441</v>
      </c>
      <c r="AC23">
        <v>7.3809582818159241</v>
      </c>
      <c r="AD23">
        <v>2.3149499201879014</v>
      </c>
      <c r="AE23">
        <v>12.557578869470161</v>
      </c>
      <c r="AF23">
        <v>0</v>
      </c>
      <c r="AG23">
        <v>0</v>
      </c>
      <c r="AH23">
        <v>14.785038423000001</v>
      </c>
      <c r="AI23">
        <v>2.2631000241413561</v>
      </c>
      <c r="AJ23">
        <v>0</v>
      </c>
      <c r="AK23">
        <v>11.480566956812222</v>
      </c>
      <c r="AL23">
        <v>16.968250000000005</v>
      </c>
      <c r="AM23">
        <v>4.0144417889506094</v>
      </c>
      <c r="AN23">
        <v>0</v>
      </c>
      <c r="AO23">
        <v>0</v>
      </c>
      <c r="AP23">
        <v>0.13013575663412233</v>
      </c>
      <c r="AQ23">
        <v>0</v>
      </c>
      <c r="AR23">
        <v>9.5336000000000034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739.18476401664725</v>
      </c>
      <c r="DN23">
        <v>25.067971587922901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105.54957439197273</v>
      </c>
      <c r="L24">
        <v>42.665927457792293</v>
      </c>
      <c r="M24">
        <v>0</v>
      </c>
      <c r="N24">
        <v>29.999573549000473</v>
      </c>
      <c r="O24">
        <v>50.381250150787551</v>
      </c>
      <c r="P24">
        <v>69.04169193964205</v>
      </c>
      <c r="Q24">
        <v>3.2873969217095853</v>
      </c>
      <c r="R24">
        <v>7.4618988129971306</v>
      </c>
      <c r="S24">
        <v>3.6992177703347284</v>
      </c>
      <c r="T24">
        <v>0</v>
      </c>
      <c r="U24">
        <v>292.42104372743512</v>
      </c>
      <c r="V24">
        <v>3.3453225899280574</v>
      </c>
      <c r="W24">
        <v>7.8802893776255862</v>
      </c>
      <c r="X24">
        <v>29.398049947567443</v>
      </c>
      <c r="Y24">
        <v>0</v>
      </c>
      <c r="Z24">
        <v>1.6646652</v>
      </c>
      <c r="AA24">
        <v>7.1231762347921901</v>
      </c>
      <c r="AB24">
        <v>6.6704198657523888</v>
      </c>
      <c r="AC24">
        <v>4.9156798454936812</v>
      </c>
      <c r="AD24">
        <v>2.3149499201879014</v>
      </c>
      <c r="AE24">
        <v>12.557578869470161</v>
      </c>
      <c r="AF24">
        <v>0</v>
      </c>
      <c r="AG24">
        <v>0</v>
      </c>
      <c r="AH24">
        <v>14.785038423000001</v>
      </c>
      <c r="AI24">
        <v>12.641030031383764</v>
      </c>
      <c r="AJ24">
        <v>0</v>
      </c>
      <c r="AK24">
        <v>11.480566956812222</v>
      </c>
      <c r="AL24">
        <v>16.968250000000005</v>
      </c>
      <c r="AM24">
        <v>4.0144417889506094</v>
      </c>
      <c r="AN24">
        <v>0</v>
      </c>
      <c r="AO24">
        <v>0</v>
      </c>
      <c r="AP24">
        <v>0.13013575663412233</v>
      </c>
      <c r="AQ24">
        <v>0</v>
      </c>
      <c r="AR24">
        <v>9.5336000000000034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733.26419157613088</v>
      </c>
      <c r="DN24">
        <v>24.867378001558738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105.54957439197273</v>
      </c>
      <c r="L25">
        <v>34.733911442999023</v>
      </c>
      <c r="M25">
        <v>0</v>
      </c>
      <c r="N25">
        <v>29.999573549000473</v>
      </c>
      <c r="O25">
        <v>50.381250150787551</v>
      </c>
      <c r="P25">
        <v>69.04169193964205</v>
      </c>
      <c r="Q25">
        <v>2.8089785956548838</v>
      </c>
      <c r="R25">
        <v>7.4618988129971306</v>
      </c>
      <c r="S25">
        <v>3.1420766746138784</v>
      </c>
      <c r="T25">
        <v>0</v>
      </c>
      <c r="U25">
        <v>292.42104372743512</v>
      </c>
      <c r="V25">
        <v>3.3453225899280574</v>
      </c>
      <c r="W25">
        <v>7.8802893776255862</v>
      </c>
      <c r="X25">
        <v>29.144022174203183</v>
      </c>
      <c r="Y25">
        <v>0</v>
      </c>
      <c r="Z25">
        <v>1.6646652</v>
      </c>
      <c r="AA25">
        <v>7.1231762347921901</v>
      </c>
      <c r="AB25">
        <v>6.6704198657523888</v>
      </c>
      <c r="AC25">
        <v>4.9156798454936812</v>
      </c>
      <c r="AD25">
        <v>2.3149499201879014</v>
      </c>
      <c r="AE25">
        <v>12.557578869470161</v>
      </c>
      <c r="AF25">
        <v>0</v>
      </c>
      <c r="AG25">
        <v>0</v>
      </c>
      <c r="AH25">
        <v>14.785038423000001</v>
      </c>
      <c r="AI25">
        <v>12.641030031383764</v>
      </c>
      <c r="AJ25">
        <v>0</v>
      </c>
      <c r="AK25">
        <v>11.480566956812222</v>
      </c>
      <c r="AL25">
        <v>16.968250000000005</v>
      </c>
      <c r="AM25">
        <v>4.0144417889506094</v>
      </c>
      <c r="AN25">
        <v>0</v>
      </c>
      <c r="AO25">
        <v>0</v>
      </c>
      <c r="AP25">
        <v>0.13013575663412233</v>
      </c>
      <c r="AQ25">
        <v>0</v>
      </c>
      <c r="AR25">
        <v>9.5336000000000034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724.3449454713591</v>
      </c>
      <c r="DN25">
        <v>24.56502089639763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105.54957439197273</v>
      </c>
      <c r="L26">
        <v>28.784899431904062</v>
      </c>
      <c r="M26">
        <v>0</v>
      </c>
      <c r="N26">
        <v>29.999573549000473</v>
      </c>
      <c r="O26">
        <v>50.381250150787551</v>
      </c>
      <c r="P26">
        <v>69.04169193964205</v>
      </c>
      <c r="Q26">
        <v>2.7102485430884684</v>
      </c>
      <c r="R26">
        <v>7.4618988129971306</v>
      </c>
      <c r="S26">
        <v>3.1420766746138784</v>
      </c>
      <c r="T26">
        <v>0</v>
      </c>
      <c r="U26">
        <v>292.42104372743512</v>
      </c>
      <c r="V26">
        <v>3.3453225899280574</v>
      </c>
      <c r="W26">
        <v>7.8802893776255862</v>
      </c>
      <c r="X26">
        <v>24.825550027010706</v>
      </c>
      <c r="Y26">
        <v>0</v>
      </c>
      <c r="Z26">
        <v>1.6646652</v>
      </c>
      <c r="AA26">
        <v>7.1231762347921901</v>
      </c>
      <c r="AB26">
        <v>6.6704198657523888</v>
      </c>
      <c r="AC26">
        <v>4.9156798454936812</v>
      </c>
      <c r="AD26">
        <v>2.3149499201879014</v>
      </c>
      <c r="AE26">
        <v>12.557578869470161</v>
      </c>
      <c r="AF26">
        <v>0</v>
      </c>
      <c r="AG26">
        <v>0</v>
      </c>
      <c r="AH26">
        <v>14.785038423000001</v>
      </c>
      <c r="AI26">
        <v>12.641030031383764</v>
      </c>
      <c r="AJ26">
        <v>0</v>
      </c>
      <c r="AK26">
        <v>11.480566956812222</v>
      </c>
      <c r="AL26">
        <v>16.968250000000005</v>
      </c>
      <c r="AM26">
        <v>4.0144417889506094</v>
      </c>
      <c r="AN26">
        <v>0</v>
      </c>
      <c r="AO26">
        <v>0</v>
      </c>
      <c r="AP26">
        <v>0.13013575663412233</v>
      </c>
      <c r="AQ26">
        <v>0</v>
      </c>
      <c r="AR26">
        <v>9.5336000000000034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714.31887585172979</v>
      </c>
      <c r="DN26">
        <v>24.224876305172959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105.54957439197273</v>
      </c>
      <c r="L27">
        <v>29.776401433753222</v>
      </c>
      <c r="M27">
        <v>0</v>
      </c>
      <c r="N27">
        <v>29.999573549000473</v>
      </c>
      <c r="O27">
        <v>50.381250150787551</v>
      </c>
      <c r="P27">
        <v>69.04169193964205</v>
      </c>
      <c r="Q27">
        <v>2.7107223797360671</v>
      </c>
      <c r="R27">
        <v>7.4618988129971306</v>
      </c>
      <c r="S27">
        <v>3.1443285797056832</v>
      </c>
      <c r="T27">
        <v>0</v>
      </c>
      <c r="U27">
        <v>292.42104372743512</v>
      </c>
      <c r="V27">
        <v>3.3453225899280574</v>
      </c>
      <c r="W27">
        <v>7.8802893776255862</v>
      </c>
      <c r="X27">
        <v>24.825550027010706</v>
      </c>
      <c r="Y27">
        <v>0</v>
      </c>
      <c r="Z27">
        <v>1.6646652</v>
      </c>
      <c r="AA27">
        <v>7.1231762347921901</v>
      </c>
      <c r="AB27">
        <v>6.6704198657523888</v>
      </c>
      <c r="AC27">
        <v>4.9156798454936812</v>
      </c>
      <c r="AD27">
        <v>2.3149499201879014</v>
      </c>
      <c r="AE27">
        <v>12.557578869470161</v>
      </c>
      <c r="AF27">
        <v>0</v>
      </c>
      <c r="AG27">
        <v>0</v>
      </c>
      <c r="AH27">
        <v>14.785038423000001</v>
      </c>
      <c r="AI27">
        <v>12.641030031383764</v>
      </c>
      <c r="AJ27">
        <v>0</v>
      </c>
      <c r="AK27">
        <v>11.480566956812222</v>
      </c>
      <c r="AL27">
        <v>16.968250000000005</v>
      </c>
      <c r="AM27">
        <v>4.0144417889506094</v>
      </c>
      <c r="AN27">
        <v>0</v>
      </c>
      <c r="AO27">
        <v>0</v>
      </c>
      <c r="AP27">
        <v>0.13013575663412233</v>
      </c>
      <c r="AQ27">
        <v>0</v>
      </c>
      <c r="AR27">
        <v>9.5336000000000034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715.28049343419207</v>
      </c>
      <c r="DN27">
        <v>24.257486466299437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105.54957439197273</v>
      </c>
      <c r="L28">
        <v>29.776401433753222</v>
      </c>
      <c r="M28">
        <v>0</v>
      </c>
      <c r="N28">
        <v>29.999573549000473</v>
      </c>
      <c r="O28">
        <v>50.381250150787551</v>
      </c>
      <c r="P28">
        <v>69.04169193964205</v>
      </c>
      <c r="Q28">
        <v>2.7107223797360671</v>
      </c>
      <c r="R28">
        <v>7.4618988129971306</v>
      </c>
      <c r="S28">
        <v>3.1443285797056832</v>
      </c>
      <c r="T28">
        <v>0</v>
      </c>
      <c r="U28">
        <v>292.42104372743512</v>
      </c>
      <c r="V28">
        <v>3.3453225899280574</v>
      </c>
      <c r="W28">
        <v>7.8802893776255862</v>
      </c>
      <c r="X28">
        <v>24.825550027010706</v>
      </c>
      <c r="Y28">
        <v>0</v>
      </c>
      <c r="Z28">
        <v>3.3293304000000008</v>
      </c>
      <c r="AA28">
        <v>7.1231762347921901</v>
      </c>
      <c r="AB28">
        <v>6.6704198657523888</v>
      </c>
      <c r="AC28">
        <v>4.9156798454936812</v>
      </c>
      <c r="AD28">
        <v>2.3149499201879014</v>
      </c>
      <c r="AE28">
        <v>12.557578869470161</v>
      </c>
      <c r="AF28">
        <v>0</v>
      </c>
      <c r="AG28">
        <v>0</v>
      </c>
      <c r="AH28">
        <v>14.785038423000001</v>
      </c>
      <c r="AI28">
        <v>12.641030031383764</v>
      </c>
      <c r="AJ28">
        <v>0</v>
      </c>
      <c r="AK28">
        <v>11.480566956812222</v>
      </c>
      <c r="AL28">
        <v>21.571810000000006</v>
      </c>
      <c r="AM28">
        <v>4.0144417889506094</v>
      </c>
      <c r="AN28">
        <v>0</v>
      </c>
      <c r="AO28">
        <v>0</v>
      </c>
      <c r="AP28">
        <v>0.13013575663412233</v>
      </c>
      <c r="AQ28">
        <v>0</v>
      </c>
      <c r="AR28">
        <v>9.5336000000000034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721.34312105082563</v>
      </c>
      <c r="DN28">
        <v>24.463084049666048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105.54957439197273</v>
      </c>
      <c r="L29">
        <v>27.640706121770137</v>
      </c>
      <c r="M29">
        <v>0</v>
      </c>
      <c r="N29">
        <v>29.999573549000473</v>
      </c>
      <c r="O29">
        <v>50.381250150787551</v>
      </c>
      <c r="P29">
        <v>69.04169193964205</v>
      </c>
      <c r="Q29">
        <v>2.974077468597351</v>
      </c>
      <c r="R29">
        <v>7.4618988129971306</v>
      </c>
      <c r="S29">
        <v>3.6992177703347284</v>
      </c>
      <c r="T29">
        <v>0</v>
      </c>
      <c r="U29">
        <v>292.42104372743512</v>
      </c>
      <c r="V29">
        <v>3.3453225899280574</v>
      </c>
      <c r="W29">
        <v>7.8802893776255862</v>
      </c>
      <c r="X29">
        <v>24.825550027010706</v>
      </c>
      <c r="Y29">
        <v>0</v>
      </c>
      <c r="Z29">
        <v>4.9939955999999999</v>
      </c>
      <c r="AA29">
        <v>7.1231762347921901</v>
      </c>
      <c r="AB29">
        <v>6.6704198657523888</v>
      </c>
      <c r="AC29">
        <v>4.9156798454936812</v>
      </c>
      <c r="AD29">
        <v>2.3149499201879014</v>
      </c>
      <c r="AE29">
        <v>12.557578869470161</v>
      </c>
      <c r="AF29">
        <v>0</v>
      </c>
      <c r="AG29">
        <v>0</v>
      </c>
      <c r="AH29">
        <v>14.785038423000001</v>
      </c>
      <c r="AI29">
        <v>12.641030031383764</v>
      </c>
      <c r="AJ29">
        <v>0</v>
      </c>
      <c r="AK29">
        <v>11.480566956812222</v>
      </c>
      <c r="AL29">
        <v>21.571810000000006</v>
      </c>
      <c r="AM29">
        <v>4.0144417889506094</v>
      </c>
      <c r="AN29">
        <v>0</v>
      </c>
      <c r="AO29">
        <v>0</v>
      </c>
      <c r="AP29">
        <v>0.13013575663412233</v>
      </c>
      <c r="AQ29">
        <v>0</v>
      </c>
      <c r="AR29">
        <v>9.5336000000000034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721.67906513407956</v>
      </c>
      <c r="DN29">
        <v>24.474354133919089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105.54957439197273</v>
      </c>
      <c r="L30">
        <v>27.640706121770137</v>
      </c>
      <c r="M30">
        <v>0</v>
      </c>
      <c r="N30">
        <v>29.999573549000473</v>
      </c>
      <c r="O30">
        <v>50.381250150787551</v>
      </c>
      <c r="P30">
        <v>69.04169193964205</v>
      </c>
      <c r="Q30">
        <v>2.974077468597351</v>
      </c>
      <c r="R30">
        <v>5.3414702101166407</v>
      </c>
      <c r="S30">
        <v>3.6992177703347284</v>
      </c>
      <c r="T30">
        <v>0</v>
      </c>
      <c r="U30">
        <v>292.42104372743512</v>
      </c>
      <c r="V30">
        <v>3.3453225899280574</v>
      </c>
      <c r="W30">
        <v>7.8802893776255862</v>
      </c>
      <c r="X30">
        <v>24.825550027010706</v>
      </c>
      <c r="Y30">
        <v>0</v>
      </c>
      <c r="Z30">
        <v>4.9939955999999999</v>
      </c>
      <c r="AA30">
        <v>7.1231762347921901</v>
      </c>
      <c r="AB30">
        <v>6.6704198657523888</v>
      </c>
      <c r="AC30">
        <v>4.9156798454936812</v>
      </c>
      <c r="AD30">
        <v>2.3149499201879014</v>
      </c>
      <c r="AE30">
        <v>12.557578869470161</v>
      </c>
      <c r="AF30">
        <v>0</v>
      </c>
      <c r="AG30">
        <v>0</v>
      </c>
      <c r="AH30">
        <v>14.785038423000001</v>
      </c>
      <c r="AI30">
        <v>1.6164998792932208</v>
      </c>
      <c r="AJ30">
        <v>0</v>
      </c>
      <c r="AK30">
        <v>11.480566956812222</v>
      </c>
      <c r="AL30">
        <v>21.571810000000006</v>
      </c>
      <c r="AM30">
        <v>4.0144417889506094</v>
      </c>
      <c r="AN30">
        <v>0</v>
      </c>
      <c r="AO30">
        <v>0</v>
      </c>
      <c r="AP30">
        <v>0.13013575663412233</v>
      </c>
      <c r="AQ30">
        <v>0</v>
      </c>
      <c r="AR30">
        <v>9.5336000000000034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708.96526115248776</v>
      </c>
      <c r="DN30">
        <v>24.043199360539962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105.54957439197273</v>
      </c>
      <c r="L31">
        <v>27.892547630239822</v>
      </c>
      <c r="M31">
        <v>0</v>
      </c>
      <c r="N31">
        <v>29.999573549000473</v>
      </c>
      <c r="O31">
        <v>50.381250150787551</v>
      </c>
      <c r="P31">
        <v>69.04169193964205</v>
      </c>
      <c r="Q31">
        <v>3.0018947481803995</v>
      </c>
      <c r="R31">
        <v>4.7105995372511247</v>
      </c>
      <c r="S31">
        <v>3.6992177703347284</v>
      </c>
      <c r="T31">
        <v>0</v>
      </c>
      <c r="U31">
        <v>292.42104372743512</v>
      </c>
      <c r="V31">
        <v>3.3453225899280574</v>
      </c>
      <c r="W31">
        <v>7.8802893776255862</v>
      </c>
      <c r="X31">
        <v>24.825550027010706</v>
      </c>
      <c r="Y31">
        <v>0</v>
      </c>
      <c r="Z31">
        <v>4.9939955999999999</v>
      </c>
      <c r="AA31">
        <v>7.1231762347921901</v>
      </c>
      <c r="AB31">
        <v>6.6704198657523888</v>
      </c>
      <c r="AC31">
        <v>4.9156798454936812</v>
      </c>
      <c r="AD31">
        <v>2.3149499201879014</v>
      </c>
      <c r="AE31">
        <v>12.557578869470161</v>
      </c>
      <c r="AF31">
        <v>0</v>
      </c>
      <c r="AG31">
        <v>0</v>
      </c>
      <c r="AH31">
        <v>14.785038423000001</v>
      </c>
      <c r="AI31">
        <v>0.9052400096565425</v>
      </c>
      <c r="AJ31">
        <v>0</v>
      </c>
      <c r="AK31">
        <v>11.480566956812222</v>
      </c>
      <c r="AL31">
        <v>21.571810000000006</v>
      </c>
      <c r="AM31">
        <v>4.0144417889506094</v>
      </c>
      <c r="AN31">
        <v>0</v>
      </c>
      <c r="AO31">
        <v>0</v>
      </c>
      <c r="AP31">
        <v>0.13013575663412233</v>
      </c>
      <c r="AQ31">
        <v>0</v>
      </c>
      <c r="AR31">
        <v>9.5336000000000034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707.93763829658712</v>
      </c>
      <c r="DN31">
        <v>24.008350461991032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105.54957439197273</v>
      </c>
      <c r="L32">
        <v>27.892547630239822</v>
      </c>
      <c r="M32">
        <v>0</v>
      </c>
      <c r="N32">
        <v>29.999573549000473</v>
      </c>
      <c r="O32">
        <v>50.381250150787551</v>
      </c>
      <c r="P32">
        <v>69.04169193964205</v>
      </c>
      <c r="Q32">
        <v>3.0018947481803995</v>
      </c>
      <c r="R32">
        <v>4.7105995372511247</v>
      </c>
      <c r="S32">
        <v>3.6992177703347284</v>
      </c>
      <c r="T32">
        <v>0</v>
      </c>
      <c r="U32">
        <v>292.42104372743512</v>
      </c>
      <c r="V32">
        <v>3.3453225899280574</v>
      </c>
      <c r="W32">
        <v>7.8802893776255862</v>
      </c>
      <c r="X32">
        <v>24.825550027010706</v>
      </c>
      <c r="Y32">
        <v>0</v>
      </c>
      <c r="Z32">
        <v>4.9939955999999999</v>
      </c>
      <c r="AA32">
        <v>3.0298580604327348</v>
      </c>
      <c r="AB32">
        <v>6.6704198657523888</v>
      </c>
      <c r="AC32">
        <v>4.9156798454936812</v>
      </c>
      <c r="AD32">
        <v>2.3149499201879014</v>
      </c>
      <c r="AE32">
        <v>12.557578869470161</v>
      </c>
      <c r="AF32">
        <v>0</v>
      </c>
      <c r="AG32">
        <v>0</v>
      </c>
      <c r="AH32">
        <v>24.3460298868</v>
      </c>
      <c r="AI32">
        <v>0</v>
      </c>
      <c r="AJ32">
        <v>0</v>
      </c>
      <c r="AK32">
        <v>11.480566956812222</v>
      </c>
      <c r="AL32">
        <v>16.968250000000005</v>
      </c>
      <c r="AM32">
        <v>4.0144417889506094</v>
      </c>
      <c r="AN32">
        <v>0</v>
      </c>
      <c r="AO32">
        <v>0</v>
      </c>
      <c r="AP32">
        <v>0.13013575663412233</v>
      </c>
      <c r="AQ32">
        <v>0</v>
      </c>
      <c r="AR32">
        <v>9.5336000000000034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707.89795342869718</v>
      </c>
      <c r="DN32">
        <v>24.006908609665121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89.118814548250128</v>
      </c>
      <c r="L33">
        <v>27.892547630239822</v>
      </c>
      <c r="M33">
        <v>0</v>
      </c>
      <c r="N33">
        <v>29.999573549000473</v>
      </c>
      <c r="O33">
        <v>50.381250150787551</v>
      </c>
      <c r="P33">
        <v>69.04169193964205</v>
      </c>
      <c r="Q33">
        <v>2.887453892075976</v>
      </c>
      <c r="R33">
        <v>5.3057370854775998</v>
      </c>
      <c r="S33">
        <v>3.3094690393318009</v>
      </c>
      <c r="T33">
        <v>0</v>
      </c>
      <c r="U33">
        <v>292.42104372743512</v>
      </c>
      <c r="V33">
        <v>3.3453225899280574</v>
      </c>
      <c r="W33">
        <v>7.8802893776255862</v>
      </c>
      <c r="X33">
        <v>24.825550027010706</v>
      </c>
      <c r="Y33">
        <v>0</v>
      </c>
      <c r="Z33">
        <v>4.9939955999999999</v>
      </c>
      <c r="AA33">
        <v>3.0097927752643052</v>
      </c>
      <c r="AB33">
        <v>6.6704198657523888</v>
      </c>
      <c r="AC33">
        <v>4.9156798454936812</v>
      </c>
      <c r="AD33">
        <v>2.3149499201879014</v>
      </c>
      <c r="AE33">
        <v>12.557578869470161</v>
      </c>
      <c r="AF33">
        <v>0</v>
      </c>
      <c r="AG33">
        <v>0</v>
      </c>
      <c r="AH33">
        <v>24.3460298868</v>
      </c>
      <c r="AI33">
        <v>0</v>
      </c>
      <c r="AJ33">
        <v>0</v>
      </c>
      <c r="AK33">
        <v>11.480566956812222</v>
      </c>
      <c r="AL33">
        <v>16.968250000000005</v>
      </c>
      <c r="AM33">
        <v>4.0144417889506094</v>
      </c>
      <c r="AN33">
        <v>0</v>
      </c>
      <c r="AO33">
        <v>0</v>
      </c>
      <c r="AP33">
        <v>0.13013575663412233</v>
      </c>
      <c r="AQ33">
        <v>0</v>
      </c>
      <c r="AR33">
        <v>10.0944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692.61700313147617</v>
      </c>
      <c r="DN33">
        <v>23.488781739114199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88.114893649002411</v>
      </c>
      <c r="L34">
        <v>27.892547630239822</v>
      </c>
      <c r="M34">
        <v>0</v>
      </c>
      <c r="N34">
        <v>29.999573549000473</v>
      </c>
      <c r="O34">
        <v>50.381250150787551</v>
      </c>
      <c r="P34">
        <v>69.04169193964205</v>
      </c>
      <c r="Q34">
        <v>2.887453892075976</v>
      </c>
      <c r="R34">
        <v>5.3057370854775998</v>
      </c>
      <c r="S34">
        <v>3.3094690393318009</v>
      </c>
      <c r="T34">
        <v>0</v>
      </c>
      <c r="U34">
        <v>292.42104372743512</v>
      </c>
      <c r="V34">
        <v>3.3453225899280574</v>
      </c>
      <c r="W34">
        <v>7.8802893776255862</v>
      </c>
      <c r="X34">
        <v>24.825550027010706</v>
      </c>
      <c r="Y34">
        <v>0</v>
      </c>
      <c r="Z34">
        <v>4.9939955999999999</v>
      </c>
      <c r="AA34">
        <v>3.0097927752643052</v>
      </c>
      <c r="AB34">
        <v>6.6704198657523888</v>
      </c>
      <c r="AC34">
        <v>4.9156798454936812</v>
      </c>
      <c r="AD34">
        <v>2.3149499201879014</v>
      </c>
      <c r="AE34">
        <v>12.557578869470161</v>
      </c>
      <c r="AF34">
        <v>0</v>
      </c>
      <c r="AG34">
        <v>0</v>
      </c>
      <c r="AH34">
        <v>24.3460298868</v>
      </c>
      <c r="AI34">
        <v>0</v>
      </c>
      <c r="AJ34">
        <v>0</v>
      </c>
      <c r="AK34">
        <v>11.480566956812222</v>
      </c>
      <c r="AL34">
        <v>16.968250000000005</v>
      </c>
      <c r="AM34">
        <v>4.0144417889506094</v>
      </c>
      <c r="AN34">
        <v>0</v>
      </c>
      <c r="AO34">
        <v>0</v>
      </c>
      <c r="AP34">
        <v>0.13013575663412233</v>
      </c>
      <c r="AQ34">
        <v>0</v>
      </c>
      <c r="AR34">
        <v>10.0944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691.6460107537024</v>
      </c>
      <c r="DN34">
        <v>23.45585321764025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90.209586089405548</v>
      </c>
      <c r="L35">
        <v>25.050902892940137</v>
      </c>
      <c r="M35">
        <v>0</v>
      </c>
      <c r="N35">
        <v>29.999573549000473</v>
      </c>
      <c r="O35">
        <v>50.381250150787551</v>
      </c>
      <c r="P35">
        <v>69.04169193964205</v>
      </c>
      <c r="Q35">
        <v>2.9016184388679953</v>
      </c>
      <c r="R35">
        <v>5.3057370854775998</v>
      </c>
      <c r="S35">
        <v>3.5831336062842616</v>
      </c>
      <c r="T35">
        <v>0</v>
      </c>
      <c r="U35">
        <v>292.42104372743512</v>
      </c>
      <c r="V35">
        <v>3.3453225899280574</v>
      </c>
      <c r="W35">
        <v>7.8802893776255862</v>
      </c>
      <c r="X35">
        <v>24.825550027010706</v>
      </c>
      <c r="Y35">
        <v>0</v>
      </c>
      <c r="Z35">
        <v>4.9939955999999999</v>
      </c>
      <c r="AA35">
        <v>0</v>
      </c>
      <c r="AB35">
        <v>6.6704198657523888</v>
      </c>
      <c r="AC35">
        <v>4.9156798454936812</v>
      </c>
      <c r="AD35">
        <v>2.3149499201879014</v>
      </c>
      <c r="AE35">
        <v>12.557578869470161</v>
      </c>
      <c r="AF35">
        <v>0</v>
      </c>
      <c r="AG35">
        <v>0</v>
      </c>
      <c r="AH35">
        <v>24.3460298868</v>
      </c>
      <c r="AI35">
        <v>0</v>
      </c>
      <c r="AJ35">
        <v>0</v>
      </c>
      <c r="AK35">
        <v>11.480566956812222</v>
      </c>
      <c r="AL35">
        <v>16.968250000000005</v>
      </c>
      <c r="AM35">
        <v>4.0144417889506094</v>
      </c>
      <c r="AN35">
        <v>0</v>
      </c>
      <c r="AO35">
        <v>0</v>
      </c>
      <c r="AP35">
        <v>0</v>
      </c>
      <c r="AQ35">
        <v>0</v>
      </c>
      <c r="AR35">
        <v>9.5336000000000034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687.62273674936398</v>
      </c>
      <c r="DN35">
        <v>23.319275506928246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90.209586089405548</v>
      </c>
      <c r="L36">
        <v>25.050902892940137</v>
      </c>
      <c r="M36">
        <v>0</v>
      </c>
      <c r="N36">
        <v>29.999573549000473</v>
      </c>
      <c r="O36">
        <v>50.381250150787551</v>
      </c>
      <c r="P36">
        <v>69.04169193964205</v>
      </c>
      <c r="Q36">
        <v>2.9016184388679953</v>
      </c>
      <c r="R36">
        <v>5.3057370854775998</v>
      </c>
      <c r="S36">
        <v>3.5831336062842616</v>
      </c>
      <c r="T36">
        <v>0</v>
      </c>
      <c r="U36">
        <v>292.42104372743512</v>
      </c>
      <c r="V36">
        <v>3.3453225899280574</v>
      </c>
      <c r="W36">
        <v>7.8802893776255862</v>
      </c>
      <c r="X36">
        <v>24.825550027010706</v>
      </c>
      <c r="Y36">
        <v>0</v>
      </c>
      <c r="Z36">
        <v>3.3293304000000008</v>
      </c>
      <c r="AA36">
        <v>0</v>
      </c>
      <c r="AB36">
        <v>6.6704198657523888</v>
      </c>
      <c r="AC36">
        <v>4.9156798454936812</v>
      </c>
      <c r="AD36">
        <v>2.3149499201879014</v>
      </c>
      <c r="AE36">
        <v>12.557578869470161</v>
      </c>
      <c r="AF36">
        <v>0</v>
      </c>
      <c r="AG36">
        <v>0</v>
      </c>
      <c r="AH36">
        <v>24.3460298868</v>
      </c>
      <c r="AI36">
        <v>0</v>
      </c>
      <c r="AJ36">
        <v>0</v>
      </c>
      <c r="AK36">
        <v>11.480566956812222</v>
      </c>
      <c r="AL36">
        <v>16.968250000000005</v>
      </c>
      <c r="AM36">
        <v>4.0144417889506094</v>
      </c>
      <c r="AN36">
        <v>0</v>
      </c>
      <c r="AO36">
        <v>0</v>
      </c>
      <c r="AP36">
        <v>0</v>
      </c>
      <c r="AQ36">
        <v>0</v>
      </c>
      <c r="AR36">
        <v>9.5336000000000034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686.01267265936394</v>
      </c>
      <c r="DN36">
        <v>23.264674396928246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90.209586089405548</v>
      </c>
      <c r="L37">
        <v>25.050902892940137</v>
      </c>
      <c r="M37">
        <v>0</v>
      </c>
      <c r="N37">
        <v>29.999573549000473</v>
      </c>
      <c r="O37">
        <v>50.381250150787551</v>
      </c>
      <c r="P37">
        <v>69.04169193964205</v>
      </c>
      <c r="Q37">
        <v>2.9016184388679953</v>
      </c>
      <c r="R37">
        <v>4.7105995372511247</v>
      </c>
      <c r="S37">
        <v>3.5831336062842616</v>
      </c>
      <c r="T37">
        <v>0</v>
      </c>
      <c r="U37">
        <v>292.42104372743512</v>
      </c>
      <c r="V37">
        <v>3.3453225899280574</v>
      </c>
      <c r="W37">
        <v>7.8802893776255862</v>
      </c>
      <c r="X37">
        <v>24.825550027010706</v>
      </c>
      <c r="Y37">
        <v>0</v>
      </c>
      <c r="Z37">
        <v>3.3293304000000008</v>
      </c>
      <c r="AA37">
        <v>0</v>
      </c>
      <c r="AB37">
        <v>6.6704198657523888</v>
      </c>
      <c r="AC37">
        <v>4.9156798454936812</v>
      </c>
      <c r="AD37">
        <v>2.3149499201879014</v>
      </c>
      <c r="AE37">
        <v>12.557578869470161</v>
      </c>
      <c r="AF37">
        <v>0</v>
      </c>
      <c r="AG37">
        <v>0</v>
      </c>
      <c r="AH37">
        <v>15.3025147305</v>
      </c>
      <c r="AI37">
        <v>0</v>
      </c>
      <c r="AJ37">
        <v>0</v>
      </c>
      <c r="AK37">
        <v>11.480566956812222</v>
      </c>
      <c r="AL37">
        <v>16.968250000000005</v>
      </c>
      <c r="AM37">
        <v>4.0144417889506094</v>
      </c>
      <c r="AN37">
        <v>0</v>
      </c>
      <c r="AO37">
        <v>0</v>
      </c>
      <c r="AP37">
        <v>0</v>
      </c>
      <c r="AQ37">
        <v>0</v>
      </c>
      <c r="AR37">
        <v>9.5336000000000034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676.69016789759894</v>
      </c>
      <c r="DN37">
        <v>22.948526454166828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90.209586089405548</v>
      </c>
      <c r="L38">
        <v>25.050902892940137</v>
      </c>
      <c r="M38">
        <v>0</v>
      </c>
      <c r="N38">
        <v>29.999573549000473</v>
      </c>
      <c r="O38">
        <v>50.381250150787551</v>
      </c>
      <c r="P38">
        <v>69.04169193964205</v>
      </c>
      <c r="Q38">
        <v>2.9016184388679953</v>
      </c>
      <c r="R38">
        <v>4.7105995372511247</v>
      </c>
      <c r="S38">
        <v>3.5831336062842616</v>
      </c>
      <c r="T38">
        <v>0</v>
      </c>
      <c r="U38">
        <v>292.42104372743512</v>
      </c>
      <c r="V38">
        <v>3.3453225899280574</v>
      </c>
      <c r="W38">
        <v>7.8802893776255862</v>
      </c>
      <c r="X38">
        <v>24.825550027010706</v>
      </c>
      <c r="Y38">
        <v>0</v>
      </c>
      <c r="Z38">
        <v>3.3293304000000008</v>
      </c>
      <c r="AA38">
        <v>0</v>
      </c>
      <c r="AB38">
        <v>6.6704198657523888</v>
      </c>
      <c r="AC38">
        <v>4.9156798454936812</v>
      </c>
      <c r="AD38">
        <v>2.3149499201879014</v>
      </c>
      <c r="AE38">
        <v>12.557578869470161</v>
      </c>
      <c r="AF38">
        <v>0</v>
      </c>
      <c r="AG38">
        <v>0</v>
      </c>
      <c r="AH38">
        <v>12.1730149434</v>
      </c>
      <c r="AI38">
        <v>0</v>
      </c>
      <c r="AJ38">
        <v>0</v>
      </c>
      <c r="AK38">
        <v>11.480566956812222</v>
      </c>
      <c r="AL38">
        <v>16.968250000000005</v>
      </c>
      <c r="AM38">
        <v>4.0144417889506094</v>
      </c>
      <c r="AN38">
        <v>0</v>
      </c>
      <c r="AO38">
        <v>0</v>
      </c>
      <c r="AP38">
        <v>0</v>
      </c>
      <c r="AQ38">
        <v>0</v>
      </c>
      <c r="AR38">
        <v>9.5336000000000034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673.66331555369902</v>
      </c>
      <c r="DN38">
        <v>22.845879010966822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90.115341133199564</v>
      </c>
      <c r="L39">
        <v>25.050902892940137</v>
      </c>
      <c r="M39">
        <v>0</v>
      </c>
      <c r="N39">
        <v>29.999573549000473</v>
      </c>
      <c r="O39">
        <v>50.381250150787551</v>
      </c>
      <c r="P39">
        <v>69.04169193964205</v>
      </c>
      <c r="Q39">
        <v>2.8950984063561198</v>
      </c>
      <c r="R39">
        <v>7.4618988129971306</v>
      </c>
      <c r="S39">
        <v>3.5723536741196109</v>
      </c>
      <c r="T39">
        <v>0</v>
      </c>
      <c r="U39">
        <v>292.42104372743512</v>
      </c>
      <c r="V39">
        <v>3.3453225899280574</v>
      </c>
      <c r="W39">
        <v>7.8802893776255862</v>
      </c>
      <c r="X39">
        <v>24.825550027010706</v>
      </c>
      <c r="Y39">
        <v>0</v>
      </c>
      <c r="Z39">
        <v>3.3293304000000008</v>
      </c>
      <c r="AA39">
        <v>0</v>
      </c>
      <c r="AB39">
        <v>6.6704198657523888</v>
      </c>
      <c r="AC39">
        <v>4.9156798454936812</v>
      </c>
      <c r="AD39">
        <v>2.3149499201879014</v>
      </c>
      <c r="AE39">
        <v>12.557578869470161</v>
      </c>
      <c r="AF39">
        <v>0</v>
      </c>
      <c r="AG39">
        <v>0</v>
      </c>
      <c r="AH39">
        <v>12.1730149434</v>
      </c>
      <c r="AI39">
        <v>0</v>
      </c>
      <c r="AJ39">
        <v>0</v>
      </c>
      <c r="AK39">
        <v>11.480566956812222</v>
      </c>
      <c r="AL39">
        <v>16.968250000000005</v>
      </c>
      <c r="AM39">
        <v>4.0144417889506094</v>
      </c>
      <c r="AN39">
        <v>0</v>
      </c>
      <c r="AO39">
        <v>0</v>
      </c>
      <c r="AP39">
        <v>0</v>
      </c>
      <c r="AQ39">
        <v>0</v>
      </c>
      <c r="AR39">
        <v>9.5336000000000034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676.21648371157141</v>
      </c>
      <c r="DN39">
        <v>22.932465207957858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90.115341133199564</v>
      </c>
      <c r="L40">
        <v>28.025408898487612</v>
      </c>
      <c r="M40">
        <v>0</v>
      </c>
      <c r="N40">
        <v>29.999573549000473</v>
      </c>
      <c r="O40">
        <v>50.381250150787551</v>
      </c>
      <c r="P40">
        <v>69.04169193964205</v>
      </c>
      <c r="Q40">
        <v>2.8950984063561198</v>
      </c>
      <c r="R40">
        <v>7.4618988129971306</v>
      </c>
      <c r="S40">
        <v>3.5723536741196109</v>
      </c>
      <c r="T40">
        <v>0</v>
      </c>
      <c r="U40">
        <v>292.42104372743512</v>
      </c>
      <c r="V40">
        <v>3.3453225899280574</v>
      </c>
      <c r="W40">
        <v>7.8802893776255862</v>
      </c>
      <c r="X40">
        <v>24.825550027010706</v>
      </c>
      <c r="Y40">
        <v>0</v>
      </c>
      <c r="Z40">
        <v>3.3293304000000008</v>
      </c>
      <c r="AA40">
        <v>0</v>
      </c>
      <c r="AB40">
        <v>6.6704198657523888</v>
      </c>
      <c r="AC40">
        <v>4.9156798454936812</v>
      </c>
      <c r="AD40">
        <v>2.3149499201879014</v>
      </c>
      <c r="AE40">
        <v>12.557578869470161</v>
      </c>
      <c r="AF40">
        <v>0</v>
      </c>
      <c r="AG40">
        <v>0</v>
      </c>
      <c r="AH40">
        <v>12.1730149434</v>
      </c>
      <c r="AI40">
        <v>0</v>
      </c>
      <c r="AJ40">
        <v>0</v>
      </c>
      <c r="AK40">
        <v>11.480566956812222</v>
      </c>
      <c r="AL40">
        <v>16.968250000000005</v>
      </c>
      <c r="AM40">
        <v>4.0144417889506094</v>
      </c>
      <c r="AN40">
        <v>0</v>
      </c>
      <c r="AO40">
        <v>0</v>
      </c>
      <c r="AP40">
        <v>0</v>
      </c>
      <c r="AQ40">
        <v>0</v>
      </c>
      <c r="AR40">
        <v>10.0944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679.6358317817311</v>
      </c>
      <c r="DN40">
        <v>23.048423143345612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90.256103105122321</v>
      </c>
      <c r="L41">
        <v>28.025408898487612</v>
      </c>
      <c r="M41">
        <v>0</v>
      </c>
      <c r="N41">
        <v>29.999573549000473</v>
      </c>
      <c r="O41">
        <v>50.381250150787551</v>
      </c>
      <c r="P41">
        <v>69.04169193964205</v>
      </c>
      <c r="Q41">
        <v>3.0156709702463607</v>
      </c>
      <c r="R41">
        <v>7.4618988129971306</v>
      </c>
      <c r="S41">
        <v>3.5797064341084353</v>
      </c>
      <c r="T41">
        <v>0</v>
      </c>
      <c r="U41">
        <v>292.42104372743512</v>
      </c>
      <c r="V41">
        <v>3.3453225899280574</v>
      </c>
      <c r="W41">
        <v>7.8802893776255862</v>
      </c>
      <c r="X41">
        <v>24.825550027010706</v>
      </c>
      <c r="Y41">
        <v>0</v>
      </c>
      <c r="Z41">
        <v>1.6646652</v>
      </c>
      <c r="AA41">
        <v>0</v>
      </c>
      <c r="AB41">
        <v>6.6704198657523888</v>
      </c>
      <c r="AC41">
        <v>4.9156798454936812</v>
      </c>
      <c r="AD41">
        <v>2.3149499201879014</v>
      </c>
      <c r="AE41">
        <v>12.557578869470161</v>
      </c>
      <c r="AF41">
        <v>0</v>
      </c>
      <c r="AG41">
        <v>0</v>
      </c>
      <c r="AH41">
        <v>6.0865074717000001</v>
      </c>
      <c r="AI41">
        <v>0</v>
      </c>
      <c r="AJ41">
        <v>0</v>
      </c>
      <c r="AK41">
        <v>11.480566956812222</v>
      </c>
      <c r="AL41">
        <v>16.968250000000005</v>
      </c>
      <c r="AM41">
        <v>4.0144417889506094</v>
      </c>
      <c r="AN41">
        <v>0</v>
      </c>
      <c r="AO41">
        <v>0</v>
      </c>
      <c r="AP41">
        <v>0</v>
      </c>
      <c r="AQ41">
        <v>0</v>
      </c>
      <c r="AR41">
        <v>10.0944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672.39877358030412</v>
      </c>
      <c r="DN41">
        <v>22.802995968874338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90.247907182603456</v>
      </c>
      <c r="L42">
        <v>28.025408898487612</v>
      </c>
      <c r="M42">
        <v>0</v>
      </c>
      <c r="N42">
        <v>29.999573549000473</v>
      </c>
      <c r="O42">
        <v>50.381250150787551</v>
      </c>
      <c r="P42">
        <v>69.04169193964205</v>
      </c>
      <c r="Q42">
        <v>2.2006493008663242</v>
      </c>
      <c r="R42">
        <v>7.4618988129971306</v>
      </c>
      <c r="S42">
        <v>3.5797064341084353</v>
      </c>
      <c r="T42">
        <v>0</v>
      </c>
      <c r="U42">
        <v>292.42104372743512</v>
      </c>
      <c r="V42">
        <v>3.3453225899280574</v>
      </c>
      <c r="W42">
        <v>7.8802893776255862</v>
      </c>
      <c r="X42">
        <v>24.825550027010706</v>
      </c>
      <c r="Y42">
        <v>0</v>
      </c>
      <c r="Z42">
        <v>1.6646652</v>
      </c>
      <c r="AA42">
        <v>0</v>
      </c>
      <c r="AB42">
        <v>6.6704198657523888</v>
      </c>
      <c r="AC42">
        <v>4.9156798454936812</v>
      </c>
      <c r="AD42">
        <v>2.3149499201879014</v>
      </c>
      <c r="AE42">
        <v>12.557578869470161</v>
      </c>
      <c r="AF42">
        <v>0</v>
      </c>
      <c r="AG42">
        <v>0</v>
      </c>
      <c r="AH42">
        <v>5.5936731063000007</v>
      </c>
      <c r="AI42">
        <v>0</v>
      </c>
      <c r="AJ42">
        <v>0</v>
      </c>
      <c r="AK42">
        <v>11.480566956812222</v>
      </c>
      <c r="AL42">
        <v>16.968250000000005</v>
      </c>
      <c r="AM42">
        <v>4.0144417889506094</v>
      </c>
      <c r="AN42">
        <v>0</v>
      </c>
      <c r="AO42">
        <v>0</v>
      </c>
      <c r="AP42">
        <v>0</v>
      </c>
      <c r="AQ42">
        <v>0</v>
      </c>
      <c r="AR42">
        <v>9.5336000000000034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670.58348210103952</v>
      </c>
      <c r="DN42">
        <v>22.741435490840043</v>
      </c>
    </row>
    <row r="43" spans="1:118">
      <c r="A43" t="s">
        <v>85</v>
      </c>
      <c r="B43">
        <v>0</v>
      </c>
      <c r="C43">
        <v>0</v>
      </c>
      <c r="D43">
        <v>4.7779763774124797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86.170135516045491</v>
      </c>
      <c r="L43">
        <v>27.892547630239822</v>
      </c>
      <c r="M43">
        <v>0</v>
      </c>
      <c r="N43">
        <v>29.999573549000473</v>
      </c>
      <c r="O43">
        <v>50.381250150787551</v>
      </c>
      <c r="P43">
        <v>69.04169193964205</v>
      </c>
      <c r="Q43">
        <v>2.2006493008663242</v>
      </c>
      <c r="R43">
        <v>7.4618988129971306</v>
      </c>
      <c r="S43">
        <v>2.7939132748850355</v>
      </c>
      <c r="T43">
        <v>0</v>
      </c>
      <c r="U43">
        <v>292.42104372743512</v>
      </c>
      <c r="V43">
        <v>3.3453225899280574</v>
      </c>
      <c r="W43">
        <v>7.8802893776255862</v>
      </c>
      <c r="X43">
        <v>24.825550027010706</v>
      </c>
      <c r="Y43">
        <v>0</v>
      </c>
      <c r="Z43">
        <v>0</v>
      </c>
      <c r="AA43">
        <v>0</v>
      </c>
      <c r="AB43">
        <v>6.6704198657523888</v>
      </c>
      <c r="AC43">
        <v>4.9156798454936812</v>
      </c>
      <c r="AD43">
        <v>2.3149499201879014</v>
      </c>
      <c r="AE43">
        <v>12.557578869470161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11.480566956812222</v>
      </c>
      <c r="AL43">
        <v>16.968250000000005</v>
      </c>
      <c r="AM43">
        <v>4.0144417889506094</v>
      </c>
      <c r="AN43">
        <v>0</v>
      </c>
      <c r="AO43">
        <v>0</v>
      </c>
      <c r="AP43">
        <v>0.13013575663412233</v>
      </c>
      <c r="AQ43">
        <v>0</v>
      </c>
      <c r="AR43">
        <v>6.1688000000000001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660.35538690207056</v>
      </c>
      <c r="DN43">
        <v>22.394758597838823</v>
      </c>
    </row>
    <row r="44" spans="1:118">
      <c r="A44" t="s">
        <v>86</v>
      </c>
      <c r="B44">
        <v>0</v>
      </c>
      <c r="C44">
        <v>0</v>
      </c>
      <c r="D44">
        <v>4.8005998566607087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86.155345208939437</v>
      </c>
      <c r="L44">
        <v>30.867053635787308</v>
      </c>
      <c r="M44">
        <v>0</v>
      </c>
      <c r="N44">
        <v>29.999573549000473</v>
      </c>
      <c r="O44">
        <v>50.381250150787551</v>
      </c>
      <c r="P44">
        <v>69.04169193964205</v>
      </c>
      <c r="Q44">
        <v>2.2006493008663242</v>
      </c>
      <c r="R44">
        <v>7.4618988129971306</v>
      </c>
      <c r="S44">
        <v>2.7939132748850355</v>
      </c>
      <c r="T44">
        <v>0</v>
      </c>
      <c r="U44">
        <v>292.42104372743512</v>
      </c>
      <c r="V44">
        <v>3.3453225899280574</v>
      </c>
      <c r="W44">
        <v>7.8802893776255862</v>
      </c>
      <c r="X44">
        <v>24.825550027010706</v>
      </c>
      <c r="Y44">
        <v>0</v>
      </c>
      <c r="Z44">
        <v>0</v>
      </c>
      <c r="AA44">
        <v>0</v>
      </c>
      <c r="AB44">
        <v>6.6704198657523888</v>
      </c>
      <c r="AC44">
        <v>4.9156798454936812</v>
      </c>
      <c r="AD44">
        <v>0</v>
      </c>
      <c r="AE44">
        <v>12.557578869470161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11.480566956812222</v>
      </c>
      <c r="AL44">
        <v>20.155330000000003</v>
      </c>
      <c r="AM44">
        <v>4.0144417889506094</v>
      </c>
      <c r="AN44">
        <v>0</v>
      </c>
      <c r="AO44">
        <v>0</v>
      </c>
      <c r="AP44">
        <v>0.13013575663412233</v>
      </c>
      <c r="AQ44">
        <v>0</v>
      </c>
      <c r="AR44">
        <v>6.1688000000000001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664.08342950601377</v>
      </c>
      <c r="DN44">
        <v>22.521185251397455</v>
      </c>
    </row>
    <row r="45" spans="1:118">
      <c r="A45" t="s">
        <v>87</v>
      </c>
      <c r="B45">
        <v>0</v>
      </c>
      <c r="C45">
        <v>0</v>
      </c>
      <c r="D45">
        <v>0.91150912634692993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87.232882421374569</v>
      </c>
      <c r="L45">
        <v>30.867053635787308</v>
      </c>
      <c r="M45">
        <v>0</v>
      </c>
      <c r="N45">
        <v>29.999573549000473</v>
      </c>
      <c r="O45">
        <v>50.381250150787551</v>
      </c>
      <c r="P45">
        <v>69.04169193964205</v>
      </c>
      <c r="Q45">
        <v>2.2006493008663242</v>
      </c>
      <c r="R45">
        <v>7.4618988129971306</v>
      </c>
      <c r="S45">
        <v>2.7939132748850355</v>
      </c>
      <c r="T45">
        <v>0</v>
      </c>
      <c r="U45">
        <v>292.42104372743512</v>
      </c>
      <c r="V45">
        <v>3.3453225899280574</v>
      </c>
      <c r="W45">
        <v>7.8802893776255862</v>
      </c>
      <c r="X45">
        <v>24.825550027010706</v>
      </c>
      <c r="Y45">
        <v>0</v>
      </c>
      <c r="Z45">
        <v>0</v>
      </c>
      <c r="AA45">
        <v>0</v>
      </c>
      <c r="AB45">
        <v>6.6704198657523888</v>
      </c>
      <c r="AC45">
        <v>4.9156798454936812</v>
      </c>
      <c r="AD45">
        <v>0</v>
      </c>
      <c r="AE45">
        <v>12.557578869470161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11.480566956812222</v>
      </c>
      <c r="AL45">
        <v>20.155330000000003</v>
      </c>
      <c r="AM45">
        <v>4.0144417889506094</v>
      </c>
      <c r="AN45">
        <v>0</v>
      </c>
      <c r="AO45">
        <v>0</v>
      </c>
      <c r="AP45">
        <v>0.13013575663412233</v>
      </c>
      <c r="AQ45">
        <v>0</v>
      </c>
      <c r="AR45">
        <v>6.1688000000000001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661.36409498515434</v>
      </c>
      <c r="DN45">
        <v>22.428966254378338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87.86283929794935</v>
      </c>
      <c r="L46">
        <v>27.892547630239822</v>
      </c>
      <c r="M46">
        <v>0</v>
      </c>
      <c r="N46">
        <v>29.999573549000473</v>
      </c>
      <c r="O46">
        <v>50.381250150787551</v>
      </c>
      <c r="P46">
        <v>69.04169193964205</v>
      </c>
      <c r="Q46">
        <v>2.2006493008663242</v>
      </c>
      <c r="R46">
        <v>7.4618988129971306</v>
      </c>
      <c r="S46">
        <v>2.7939132748850355</v>
      </c>
      <c r="T46">
        <v>0</v>
      </c>
      <c r="U46">
        <v>292.42104372743512</v>
      </c>
      <c r="V46">
        <v>3.3453225899280574</v>
      </c>
      <c r="W46">
        <v>7.8802893776255862</v>
      </c>
      <c r="X46">
        <v>24.825550027010706</v>
      </c>
      <c r="Y46">
        <v>0</v>
      </c>
      <c r="Z46">
        <v>0</v>
      </c>
      <c r="AA46">
        <v>0</v>
      </c>
      <c r="AB46">
        <v>6.6704198657523888</v>
      </c>
      <c r="AC46">
        <v>4.9156798454936812</v>
      </c>
      <c r="AD46">
        <v>0</v>
      </c>
      <c r="AE46">
        <v>12.557578869470161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11.480566956812222</v>
      </c>
      <c r="AL46">
        <v>20.155330000000003</v>
      </c>
      <c r="AM46">
        <v>4.0144417889506094</v>
      </c>
      <c r="AN46">
        <v>0</v>
      </c>
      <c r="AO46">
        <v>0</v>
      </c>
      <c r="AP46">
        <v>0.13013575663412233</v>
      </c>
      <c r="AQ46">
        <v>0</v>
      </c>
      <c r="AR46">
        <v>9.5336000000000034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661.46926971212611</v>
      </c>
      <c r="DN46">
        <v>22.432533272086907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88.63175638630041</v>
      </c>
      <c r="L47">
        <v>27.892547630239822</v>
      </c>
      <c r="M47">
        <v>0</v>
      </c>
      <c r="N47">
        <v>29.999573549000473</v>
      </c>
      <c r="O47">
        <v>50.381250150787551</v>
      </c>
      <c r="P47">
        <v>69.04169193964205</v>
      </c>
      <c r="Q47">
        <v>2.2006493008663242</v>
      </c>
      <c r="R47">
        <v>7.4618988129971306</v>
      </c>
      <c r="S47">
        <v>2.7939132748850355</v>
      </c>
      <c r="T47">
        <v>0</v>
      </c>
      <c r="U47">
        <v>292.42104372743512</v>
      </c>
      <c r="V47">
        <v>3.3453225899280574</v>
      </c>
      <c r="W47">
        <v>7.8802893776255862</v>
      </c>
      <c r="X47">
        <v>24.825550027010706</v>
      </c>
      <c r="Y47">
        <v>0</v>
      </c>
      <c r="Z47">
        <v>0</v>
      </c>
      <c r="AA47">
        <v>0</v>
      </c>
      <c r="AB47">
        <v>6.6704198657523888</v>
      </c>
      <c r="AC47">
        <v>4.9156798454936812</v>
      </c>
      <c r="AD47">
        <v>0</v>
      </c>
      <c r="AE47">
        <v>12.557578869470161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11.480566956812222</v>
      </c>
      <c r="AL47">
        <v>20.155330000000003</v>
      </c>
      <c r="AM47">
        <v>4.0144417889506094</v>
      </c>
      <c r="AN47">
        <v>0</v>
      </c>
      <c r="AO47">
        <v>0</v>
      </c>
      <c r="AP47">
        <v>2.4075114977312628</v>
      </c>
      <c r="AQ47">
        <v>0</v>
      </c>
      <c r="AR47">
        <v>6.1688000000000001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661.16107645204283</v>
      </c>
      <c r="DN47">
        <v>22.422219361618438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99.623596300408408</v>
      </c>
      <c r="L48">
        <v>30.867053635787308</v>
      </c>
      <c r="M48">
        <v>0</v>
      </c>
      <c r="N48">
        <v>29.999573549000473</v>
      </c>
      <c r="O48">
        <v>50.381250150787551</v>
      </c>
      <c r="P48">
        <v>69.04169193964205</v>
      </c>
      <c r="Q48">
        <v>2.2006493008663242</v>
      </c>
      <c r="R48">
        <v>7.4618988129971306</v>
      </c>
      <c r="S48">
        <v>2.7939132748850355</v>
      </c>
      <c r="T48">
        <v>0</v>
      </c>
      <c r="U48">
        <v>292.42104372743512</v>
      </c>
      <c r="V48">
        <v>4.6067769784172663</v>
      </c>
      <c r="W48">
        <v>10.674655177039574</v>
      </c>
      <c r="X48">
        <v>37.473034001715973</v>
      </c>
      <c r="Y48">
        <v>0</v>
      </c>
      <c r="Z48">
        <v>0</v>
      </c>
      <c r="AA48">
        <v>0</v>
      </c>
      <c r="AB48">
        <v>6.6704198657523888</v>
      </c>
      <c r="AC48">
        <v>4.9156798454936812</v>
      </c>
      <c r="AD48">
        <v>0</v>
      </c>
      <c r="AE48">
        <v>12.557578869470161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11.480566956812222</v>
      </c>
      <c r="AL48">
        <v>20.155330000000003</v>
      </c>
      <c r="AM48">
        <v>4.0144417889506094</v>
      </c>
      <c r="AN48">
        <v>0</v>
      </c>
      <c r="AO48">
        <v>0</v>
      </c>
      <c r="AP48">
        <v>2.4075114977312628</v>
      </c>
      <c r="AQ48">
        <v>0</v>
      </c>
      <c r="AR48">
        <v>9.5336000000000034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694.07883976912308</v>
      </c>
      <c r="DN48">
        <v>23.538906126802146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97.381587068364112</v>
      </c>
      <c r="L49">
        <v>27.892547630239822</v>
      </c>
      <c r="M49">
        <v>0</v>
      </c>
      <c r="N49">
        <v>29.999573549000473</v>
      </c>
      <c r="O49">
        <v>50.381250150787551</v>
      </c>
      <c r="P49">
        <v>69.04169193964205</v>
      </c>
      <c r="Q49">
        <v>2.2006493008663242</v>
      </c>
      <c r="R49">
        <v>7.4618988129971306</v>
      </c>
      <c r="S49">
        <v>2.7939132748850355</v>
      </c>
      <c r="T49">
        <v>0</v>
      </c>
      <c r="U49">
        <v>292.42104372743512</v>
      </c>
      <c r="V49">
        <v>4.6067769784172663</v>
      </c>
      <c r="W49">
        <v>11.255402886433435</v>
      </c>
      <c r="X49">
        <v>37.473034001715973</v>
      </c>
      <c r="Y49">
        <v>0</v>
      </c>
      <c r="Z49">
        <v>0</v>
      </c>
      <c r="AA49">
        <v>0</v>
      </c>
      <c r="AB49">
        <v>6.6704198657523888</v>
      </c>
      <c r="AC49">
        <v>4.9156798454936812</v>
      </c>
      <c r="AD49">
        <v>0</v>
      </c>
      <c r="AE49">
        <v>12.557578869470161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11.480566956812222</v>
      </c>
      <c r="AL49">
        <v>20.155330000000003</v>
      </c>
      <c r="AM49">
        <v>4.0144417889506094</v>
      </c>
      <c r="AN49">
        <v>0</v>
      </c>
      <c r="AO49">
        <v>0</v>
      </c>
      <c r="AP49">
        <v>2.4075114977312628</v>
      </c>
      <c r="AQ49">
        <v>0</v>
      </c>
      <c r="AR49">
        <v>6.1688000000000001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686.20850051916943</v>
      </c>
      <c r="DN49">
        <v>23.271997674245466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97.381587068364112</v>
      </c>
      <c r="L50">
        <v>27.892547630239822</v>
      </c>
      <c r="M50">
        <v>0</v>
      </c>
      <c r="N50">
        <v>29.999573549000473</v>
      </c>
      <c r="O50">
        <v>50.381250150787551</v>
      </c>
      <c r="P50">
        <v>69.04169193964205</v>
      </c>
      <c r="Q50">
        <v>2.2006493008663242</v>
      </c>
      <c r="R50">
        <v>7.4618988129971306</v>
      </c>
      <c r="S50">
        <v>2.7939132748850355</v>
      </c>
      <c r="T50">
        <v>0</v>
      </c>
      <c r="U50">
        <v>292.42104372743512</v>
      </c>
      <c r="V50">
        <v>4.6067769784172663</v>
      </c>
      <c r="W50">
        <v>11.256467539803015</v>
      </c>
      <c r="X50">
        <v>37.473034001715973</v>
      </c>
      <c r="Y50">
        <v>0</v>
      </c>
      <c r="Z50">
        <v>0</v>
      </c>
      <c r="AA50">
        <v>0</v>
      </c>
      <c r="AB50">
        <v>6.6704198657523888</v>
      </c>
      <c r="AC50">
        <v>4.9156798454936812</v>
      </c>
      <c r="AD50">
        <v>0</v>
      </c>
      <c r="AE50">
        <v>12.557578869470161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11.480566956812222</v>
      </c>
      <c r="AL50">
        <v>20.155330000000003</v>
      </c>
      <c r="AM50">
        <v>4.0144417889506094</v>
      </c>
      <c r="AN50">
        <v>0</v>
      </c>
      <c r="AO50">
        <v>0</v>
      </c>
      <c r="AP50">
        <v>2.4075114977312628</v>
      </c>
      <c r="AQ50">
        <v>0</v>
      </c>
      <c r="AR50">
        <v>6.1688000000000001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686.20953012806558</v>
      </c>
      <c r="DN50">
        <v>23.272032718718837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96.259383516923762</v>
      </c>
      <c r="L51">
        <v>30.867053635787308</v>
      </c>
      <c r="M51">
        <v>0</v>
      </c>
      <c r="N51">
        <v>29.999573549000473</v>
      </c>
      <c r="O51">
        <v>50.381250150787551</v>
      </c>
      <c r="P51">
        <v>69.04169193964205</v>
      </c>
      <c r="Q51">
        <v>2.2006493008663242</v>
      </c>
      <c r="R51">
        <v>7.4618988129971306</v>
      </c>
      <c r="S51">
        <v>2.7939132748850355</v>
      </c>
      <c r="T51">
        <v>0</v>
      </c>
      <c r="U51">
        <v>292.42104372743512</v>
      </c>
      <c r="V51">
        <v>4.6067769784172663</v>
      </c>
      <c r="W51">
        <v>10.022882055988985</v>
      </c>
      <c r="X51">
        <v>37.473034001715973</v>
      </c>
      <c r="Y51">
        <v>0</v>
      </c>
      <c r="Z51">
        <v>0</v>
      </c>
      <c r="AA51">
        <v>0</v>
      </c>
      <c r="AB51">
        <v>6.6704198657523888</v>
      </c>
      <c r="AC51">
        <v>4.9156798454936812</v>
      </c>
      <c r="AD51">
        <v>0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11.480566956812222</v>
      </c>
      <c r="AL51">
        <v>20.155330000000003</v>
      </c>
      <c r="AM51">
        <v>4.0144417889506094</v>
      </c>
      <c r="AN51">
        <v>0</v>
      </c>
      <c r="AO51">
        <v>0</v>
      </c>
      <c r="AP51">
        <v>0</v>
      </c>
      <c r="AQ51">
        <v>0</v>
      </c>
      <c r="AR51">
        <v>6.1688000000000001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684.47953520809676</v>
      </c>
      <c r="DN51">
        <v>23.213233111249419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95.139577836319859</v>
      </c>
      <c r="L52">
        <v>30.867053635787308</v>
      </c>
      <c r="M52">
        <v>0</v>
      </c>
      <c r="N52">
        <v>29.999573549000473</v>
      </c>
      <c r="O52">
        <v>50.381250150787551</v>
      </c>
      <c r="P52">
        <v>69.04169193964205</v>
      </c>
      <c r="Q52">
        <v>2.2006493008663242</v>
      </c>
      <c r="R52">
        <v>7.4618988129971306</v>
      </c>
      <c r="S52">
        <v>2.7939132748850355</v>
      </c>
      <c r="T52">
        <v>0</v>
      </c>
      <c r="U52">
        <v>292.42104372743512</v>
      </c>
      <c r="V52">
        <v>4.6067769784172663</v>
      </c>
      <c r="W52">
        <v>10.022882055988985</v>
      </c>
      <c r="X52">
        <v>37.473034001715973</v>
      </c>
      <c r="Y52">
        <v>0</v>
      </c>
      <c r="Z52">
        <v>0</v>
      </c>
      <c r="AA52">
        <v>0</v>
      </c>
      <c r="AB52">
        <v>6.6704198657523888</v>
      </c>
      <c r="AC52">
        <v>4.9156798454936812</v>
      </c>
      <c r="AD52">
        <v>0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11.480566956812222</v>
      </c>
      <c r="AL52">
        <v>20.155330000000003</v>
      </c>
      <c r="AM52">
        <v>4.0144417889506094</v>
      </c>
      <c r="AN52">
        <v>0</v>
      </c>
      <c r="AO52">
        <v>0</v>
      </c>
      <c r="AP52">
        <v>0</v>
      </c>
      <c r="AQ52">
        <v>0</v>
      </c>
      <c r="AR52">
        <v>6.1688000000000001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683.39645915381664</v>
      </c>
      <c r="DN52">
        <v>23.176503484925629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86.679872500578924</v>
      </c>
      <c r="L53">
        <v>28.189998230794568</v>
      </c>
      <c r="M53">
        <v>0</v>
      </c>
      <c r="N53">
        <v>29.999573549000473</v>
      </c>
      <c r="O53">
        <v>50.381250150787551</v>
      </c>
      <c r="P53">
        <v>69.04169193964205</v>
      </c>
      <c r="Q53">
        <v>2.2006493008663242</v>
      </c>
      <c r="R53">
        <v>7.4618988129971306</v>
      </c>
      <c r="S53">
        <v>2.7939132748850355</v>
      </c>
      <c r="T53">
        <v>0</v>
      </c>
      <c r="U53">
        <v>292.42104372743512</v>
      </c>
      <c r="V53">
        <v>4.6067769784172663</v>
      </c>
      <c r="W53">
        <v>10.022882055988985</v>
      </c>
      <c r="X53">
        <v>37.473034001715973</v>
      </c>
      <c r="Y53">
        <v>0</v>
      </c>
      <c r="Z53">
        <v>0</v>
      </c>
      <c r="AA53">
        <v>0</v>
      </c>
      <c r="AB53">
        <v>6.6704198657523888</v>
      </c>
      <c r="AC53">
        <v>4.9156798454936812</v>
      </c>
      <c r="AD53">
        <v>0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11.480566956812222</v>
      </c>
      <c r="AL53">
        <v>20.155330000000003</v>
      </c>
      <c r="AM53">
        <v>4.0144417889506094</v>
      </c>
      <c r="AN53">
        <v>0</v>
      </c>
      <c r="AO53">
        <v>0</v>
      </c>
      <c r="AP53">
        <v>0</v>
      </c>
      <c r="AQ53">
        <v>0</v>
      </c>
      <c r="AR53">
        <v>6.1688000000000001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672.6249840865371</v>
      </c>
      <c r="DN53">
        <v>22.811217811471554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86.131497664110086</v>
      </c>
      <c r="L54">
        <v>25.215492225247097</v>
      </c>
      <c r="M54">
        <v>0</v>
      </c>
      <c r="N54">
        <v>29.999573549000473</v>
      </c>
      <c r="O54">
        <v>50.381250150787551</v>
      </c>
      <c r="P54">
        <v>69.04169193964205</v>
      </c>
      <c r="Q54">
        <v>2.2006493008663242</v>
      </c>
      <c r="R54">
        <v>7.4618988129971306</v>
      </c>
      <c r="S54">
        <v>2.7939132748850355</v>
      </c>
      <c r="T54">
        <v>0</v>
      </c>
      <c r="U54">
        <v>292.42104372743512</v>
      </c>
      <c r="V54">
        <v>4.6067769784172663</v>
      </c>
      <c r="W54">
        <v>10.022882055988985</v>
      </c>
      <c r="X54">
        <v>37.473034001715973</v>
      </c>
      <c r="Y54">
        <v>0</v>
      </c>
      <c r="Z54">
        <v>0</v>
      </c>
      <c r="AA54">
        <v>0</v>
      </c>
      <c r="AB54">
        <v>6.6704198657523888</v>
      </c>
      <c r="AC54">
        <v>4.9156798454936812</v>
      </c>
      <c r="AD54">
        <v>0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11.480566956812222</v>
      </c>
      <c r="AL54">
        <v>20.155330000000003</v>
      </c>
      <c r="AM54">
        <v>4.0144417889506094</v>
      </c>
      <c r="AN54">
        <v>0</v>
      </c>
      <c r="AO54">
        <v>0</v>
      </c>
      <c r="AP54">
        <v>0</v>
      </c>
      <c r="AQ54">
        <v>0</v>
      </c>
      <c r="AR54">
        <v>6.1688000000000001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669.21765371043375</v>
      </c>
      <c r="DN54">
        <v>22.695667345558608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86.146340724374525</v>
      </c>
      <c r="L55">
        <v>25.215492225247097</v>
      </c>
      <c r="M55">
        <v>0</v>
      </c>
      <c r="N55">
        <v>29.999573549000473</v>
      </c>
      <c r="O55">
        <v>50.381250150787551</v>
      </c>
      <c r="P55">
        <v>69.04169193964205</v>
      </c>
      <c r="Q55">
        <v>2.2006493008663242</v>
      </c>
      <c r="R55">
        <v>7.4618988129971306</v>
      </c>
      <c r="S55">
        <v>2.7939132748850355</v>
      </c>
      <c r="T55">
        <v>0</v>
      </c>
      <c r="U55">
        <v>292.42104372743512</v>
      </c>
      <c r="V55">
        <v>4.6067769784172663</v>
      </c>
      <c r="W55">
        <v>10.022882055988985</v>
      </c>
      <c r="X55">
        <v>37.473034001715973</v>
      </c>
      <c r="Y55">
        <v>0</v>
      </c>
      <c r="Z55">
        <v>0</v>
      </c>
      <c r="AA55">
        <v>0</v>
      </c>
      <c r="AB55">
        <v>6.6704198657523888</v>
      </c>
      <c r="AC55">
        <v>4.9156798454936812</v>
      </c>
      <c r="AD55">
        <v>0</v>
      </c>
      <c r="AE55">
        <v>12.557578869470161</v>
      </c>
      <c r="AF55">
        <v>0</v>
      </c>
      <c r="AG55">
        <v>0</v>
      </c>
      <c r="AH55">
        <v>4.9283461409999996</v>
      </c>
      <c r="AI55">
        <v>0</v>
      </c>
      <c r="AJ55">
        <v>0</v>
      </c>
      <c r="AK55">
        <v>11.480566956812222</v>
      </c>
      <c r="AL55">
        <v>20.155330000000003</v>
      </c>
      <c r="AM55">
        <v>4.0144417889506094</v>
      </c>
      <c r="AN55">
        <v>0</v>
      </c>
      <c r="AO55">
        <v>0</v>
      </c>
      <c r="AP55">
        <v>0</v>
      </c>
      <c r="AQ55">
        <v>0</v>
      </c>
      <c r="AR55">
        <v>8.9728000000000012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676.71073516661841</v>
      </c>
      <c r="DN55">
        <v>22.949775090638358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86.131497664110086</v>
      </c>
      <c r="L56">
        <v>25.215492225247097</v>
      </c>
      <c r="M56">
        <v>0</v>
      </c>
      <c r="N56">
        <v>29.999573549000473</v>
      </c>
      <c r="O56">
        <v>50.381250150787551</v>
      </c>
      <c r="P56">
        <v>69.04169193964205</v>
      </c>
      <c r="Q56">
        <v>2.2006493008663242</v>
      </c>
      <c r="R56">
        <v>7.4618988129971306</v>
      </c>
      <c r="S56">
        <v>2.7939132748850355</v>
      </c>
      <c r="T56">
        <v>0</v>
      </c>
      <c r="U56">
        <v>292.42104372743512</v>
      </c>
      <c r="V56">
        <v>4.6067769784172663</v>
      </c>
      <c r="W56">
        <v>10.022882055988985</v>
      </c>
      <c r="X56">
        <v>37.473034001715973</v>
      </c>
      <c r="Y56">
        <v>0</v>
      </c>
      <c r="Z56">
        <v>0</v>
      </c>
      <c r="AA56">
        <v>0</v>
      </c>
      <c r="AB56">
        <v>6.6704198657523888</v>
      </c>
      <c r="AC56">
        <v>4.9156798454936812</v>
      </c>
      <c r="AD56">
        <v>0</v>
      </c>
      <c r="AE56">
        <v>12.557578869470161</v>
      </c>
      <c r="AF56">
        <v>0</v>
      </c>
      <c r="AG56">
        <v>0</v>
      </c>
      <c r="AH56">
        <v>4.9283461409999996</v>
      </c>
      <c r="AI56">
        <v>0</v>
      </c>
      <c r="AJ56">
        <v>0</v>
      </c>
      <c r="AK56">
        <v>11.480566956812222</v>
      </c>
      <c r="AL56">
        <v>20.155330000000003</v>
      </c>
      <c r="AM56">
        <v>4.0144417889506094</v>
      </c>
      <c r="AN56">
        <v>0</v>
      </c>
      <c r="AO56">
        <v>0</v>
      </c>
      <c r="AP56">
        <v>0</v>
      </c>
      <c r="AQ56">
        <v>0</v>
      </c>
      <c r="AR56">
        <v>8.9728000000000012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676.69637887413376</v>
      </c>
      <c r="DN56">
        <v>22.94928832285861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86.146340724374525</v>
      </c>
      <c r="L57">
        <v>25.215492225247097</v>
      </c>
      <c r="M57">
        <v>0</v>
      </c>
      <c r="N57">
        <v>29.999573549000473</v>
      </c>
      <c r="O57">
        <v>50.381250150787551</v>
      </c>
      <c r="P57">
        <v>69.04169193964205</v>
      </c>
      <c r="Q57">
        <v>2.8272253306778956</v>
      </c>
      <c r="R57">
        <v>7.4618988129971306</v>
      </c>
      <c r="S57">
        <v>2.7939132748850355</v>
      </c>
      <c r="T57">
        <v>0</v>
      </c>
      <c r="U57">
        <v>292.42104372743512</v>
      </c>
      <c r="V57">
        <v>3.3453225899280574</v>
      </c>
      <c r="W57">
        <v>7.6537171179440113</v>
      </c>
      <c r="X57">
        <v>37.473034001715973</v>
      </c>
      <c r="Y57">
        <v>0</v>
      </c>
      <c r="Z57">
        <v>1.6646652</v>
      </c>
      <c r="AA57">
        <v>0</v>
      </c>
      <c r="AB57">
        <v>6.6704198657523888</v>
      </c>
      <c r="AC57">
        <v>4.9156798454936812</v>
      </c>
      <c r="AD57">
        <v>0</v>
      </c>
      <c r="AE57">
        <v>12.557578869470161</v>
      </c>
      <c r="AF57">
        <v>0</v>
      </c>
      <c r="AG57">
        <v>0</v>
      </c>
      <c r="AH57">
        <v>9.8566922819999991</v>
      </c>
      <c r="AI57">
        <v>0</v>
      </c>
      <c r="AJ57">
        <v>0</v>
      </c>
      <c r="AK57">
        <v>11.480566956812222</v>
      </c>
      <c r="AL57">
        <v>20.155330000000003</v>
      </c>
      <c r="AM57">
        <v>4.0144417889506094</v>
      </c>
      <c r="AN57">
        <v>0</v>
      </c>
      <c r="AO57">
        <v>0</v>
      </c>
      <c r="AP57">
        <v>0</v>
      </c>
      <c r="AQ57">
        <v>0</v>
      </c>
      <c r="AR57">
        <v>6.4492000000000003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677.74113188476292</v>
      </c>
      <c r="DN57">
        <v>22.984746416771141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86.131497664110086</v>
      </c>
      <c r="L58">
        <v>32.156006238191203</v>
      </c>
      <c r="M58">
        <v>0</v>
      </c>
      <c r="N58">
        <v>29.999573549000473</v>
      </c>
      <c r="O58">
        <v>50.381250150787551</v>
      </c>
      <c r="P58">
        <v>69.04169193964205</v>
      </c>
      <c r="Q58">
        <v>2.8272253306778956</v>
      </c>
      <c r="R58">
        <v>7.4618988129971306</v>
      </c>
      <c r="S58">
        <v>3.6992177703347284</v>
      </c>
      <c r="T58">
        <v>0</v>
      </c>
      <c r="U58">
        <v>292.42104372743512</v>
      </c>
      <c r="V58">
        <v>3.3453225899280574</v>
      </c>
      <c r="W58">
        <v>10.177080241465738</v>
      </c>
      <c r="X58">
        <v>37.473034001715973</v>
      </c>
      <c r="Y58">
        <v>0</v>
      </c>
      <c r="Z58">
        <v>1.6646652</v>
      </c>
      <c r="AA58">
        <v>0</v>
      </c>
      <c r="AB58">
        <v>6.6704198657523888</v>
      </c>
      <c r="AC58">
        <v>4.9156798454936812</v>
      </c>
      <c r="AD58">
        <v>0</v>
      </c>
      <c r="AE58">
        <v>12.557578869470161</v>
      </c>
      <c r="AF58">
        <v>0</v>
      </c>
      <c r="AG58">
        <v>0</v>
      </c>
      <c r="AH58">
        <v>9.8566922819999991</v>
      </c>
      <c r="AI58">
        <v>0</v>
      </c>
      <c r="AJ58">
        <v>0</v>
      </c>
      <c r="AK58">
        <v>11.480566956812222</v>
      </c>
      <c r="AL58">
        <v>20.155330000000003</v>
      </c>
      <c r="AM58">
        <v>4.0144417889506094</v>
      </c>
      <c r="AN58">
        <v>0</v>
      </c>
      <c r="AO58">
        <v>0</v>
      </c>
      <c r="AP58">
        <v>0</v>
      </c>
      <c r="AQ58">
        <v>0</v>
      </c>
      <c r="AR58">
        <v>6.4492000000000003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687.75607043813204</v>
      </c>
      <c r="DN58">
        <v>23.32414643505329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106.20286063348914</v>
      </c>
      <c r="L59">
        <v>46.416169558756124</v>
      </c>
      <c r="M59">
        <v>0</v>
      </c>
      <c r="N59">
        <v>29.999573549000473</v>
      </c>
      <c r="O59">
        <v>50.381250150787551</v>
      </c>
      <c r="P59">
        <v>69.04169193964205</v>
      </c>
      <c r="Q59">
        <v>4.8782871181580481</v>
      </c>
      <c r="R59">
        <v>9.2539235801905164</v>
      </c>
      <c r="S59">
        <v>6.7052179412766755</v>
      </c>
      <c r="T59">
        <v>0</v>
      </c>
      <c r="U59">
        <v>292.42104372743512</v>
      </c>
      <c r="V59">
        <v>4.5986828661870502</v>
      </c>
      <c r="W59">
        <v>10.177080241465738</v>
      </c>
      <c r="X59">
        <v>37.473034001715973</v>
      </c>
      <c r="Y59">
        <v>0</v>
      </c>
      <c r="Z59">
        <v>1.6646652</v>
      </c>
      <c r="AA59">
        <v>0</v>
      </c>
      <c r="AB59">
        <v>6.6704198657523888</v>
      </c>
      <c r="AC59">
        <v>4.9156798454936812</v>
      </c>
      <c r="AD59">
        <v>0</v>
      </c>
      <c r="AE59">
        <v>12.557578869470161</v>
      </c>
      <c r="AF59">
        <v>0</v>
      </c>
      <c r="AG59">
        <v>0</v>
      </c>
      <c r="AH59">
        <v>9.8566922819999991</v>
      </c>
      <c r="AI59">
        <v>0</v>
      </c>
      <c r="AJ59">
        <v>0</v>
      </c>
      <c r="AK59">
        <v>11.480566956812222</v>
      </c>
      <c r="AL59">
        <v>20.155330000000003</v>
      </c>
      <c r="AM59">
        <v>4.0144417889506094</v>
      </c>
      <c r="AN59">
        <v>0</v>
      </c>
      <c r="AO59">
        <v>0</v>
      </c>
      <c r="AP59">
        <v>0.52054302653648932</v>
      </c>
      <c r="AQ59">
        <v>0</v>
      </c>
      <c r="AR59">
        <v>6.1688000000000001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729.03108809663286</v>
      </c>
      <c r="DN59">
        <v>24.723245094907337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130.58548002914793</v>
      </c>
      <c r="L60">
        <v>61.244563172331809</v>
      </c>
      <c r="M60">
        <v>0</v>
      </c>
      <c r="N60">
        <v>29.999573549000473</v>
      </c>
      <c r="O60">
        <v>50.381250150787551</v>
      </c>
      <c r="P60">
        <v>69.04169193964205</v>
      </c>
      <c r="Q60">
        <v>5.2200000503011301</v>
      </c>
      <c r="R60">
        <v>10.710128509558087</v>
      </c>
      <c r="S60">
        <v>6.7052179412766755</v>
      </c>
      <c r="T60">
        <v>0</v>
      </c>
      <c r="U60">
        <v>292.42104372743512</v>
      </c>
      <c r="V60">
        <v>4.6067769784172663</v>
      </c>
      <c r="W60">
        <v>10.177080241465738</v>
      </c>
      <c r="X60">
        <v>37.473034001715973</v>
      </c>
      <c r="Y60">
        <v>0</v>
      </c>
      <c r="Z60">
        <v>1.6646652</v>
      </c>
      <c r="AA60">
        <v>0</v>
      </c>
      <c r="AB60">
        <v>6.6704198657523888</v>
      </c>
      <c r="AC60">
        <v>4.9156798454936812</v>
      </c>
      <c r="AD60">
        <v>0</v>
      </c>
      <c r="AE60">
        <v>12.557578869470161</v>
      </c>
      <c r="AF60">
        <v>0</v>
      </c>
      <c r="AG60">
        <v>0</v>
      </c>
      <c r="AH60">
        <v>9.8566922819999991</v>
      </c>
      <c r="AI60">
        <v>0</v>
      </c>
      <c r="AJ60">
        <v>0</v>
      </c>
      <c r="AK60">
        <v>11.480566956812222</v>
      </c>
      <c r="AL60">
        <v>20.155330000000003</v>
      </c>
      <c r="AM60">
        <v>4.0144417889506094</v>
      </c>
      <c r="AN60">
        <v>0</v>
      </c>
      <c r="AO60">
        <v>0</v>
      </c>
      <c r="AP60">
        <v>0</v>
      </c>
      <c r="AQ60">
        <v>0</v>
      </c>
      <c r="AR60">
        <v>6.1688000000000001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768.19931622612728</v>
      </c>
      <c r="DN60">
        <v>26.051498921851977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130.58548002914793</v>
      </c>
      <c r="L61">
        <v>63.182082914047072</v>
      </c>
      <c r="M61">
        <v>0</v>
      </c>
      <c r="N61">
        <v>29.999573549000473</v>
      </c>
      <c r="O61">
        <v>50.381250150787551</v>
      </c>
      <c r="P61">
        <v>69.04169193964205</v>
      </c>
      <c r="Q61">
        <v>5.2200000503011301</v>
      </c>
      <c r="R61">
        <v>10.766159219544889</v>
      </c>
      <c r="S61">
        <v>6.7052179412766755</v>
      </c>
      <c r="T61">
        <v>0</v>
      </c>
      <c r="U61">
        <v>292.42104372743512</v>
      </c>
      <c r="V61">
        <v>4.6067769784172663</v>
      </c>
      <c r="W61">
        <v>10.177080241465738</v>
      </c>
      <c r="X61">
        <v>37.473034001715973</v>
      </c>
      <c r="Y61">
        <v>0</v>
      </c>
      <c r="Z61">
        <v>3.3293304000000008</v>
      </c>
      <c r="AA61">
        <v>0</v>
      </c>
      <c r="AB61">
        <v>6.6704198657523888</v>
      </c>
      <c r="AC61">
        <v>4.9156798454936812</v>
      </c>
      <c r="AD61">
        <v>0</v>
      </c>
      <c r="AE61">
        <v>12.557578869470161</v>
      </c>
      <c r="AF61">
        <v>0</v>
      </c>
      <c r="AG61">
        <v>0</v>
      </c>
      <c r="AH61">
        <v>9.8566922819999991</v>
      </c>
      <c r="AI61">
        <v>0</v>
      </c>
      <c r="AJ61">
        <v>0</v>
      </c>
      <c r="AK61">
        <v>11.480566956812222</v>
      </c>
      <c r="AL61">
        <v>16.968250000000005</v>
      </c>
      <c r="AM61">
        <v>4.0144417889506094</v>
      </c>
      <c r="AN61">
        <v>0</v>
      </c>
      <c r="AO61">
        <v>0</v>
      </c>
      <c r="AP61">
        <v>0</v>
      </c>
      <c r="AQ61">
        <v>0</v>
      </c>
      <c r="AR61">
        <v>6.1688000000000001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768.6549986909788</v>
      </c>
      <c r="DN61">
        <v>26.066952108702441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130.58548002914793</v>
      </c>
      <c r="L62">
        <v>63.182082914047072</v>
      </c>
      <c r="M62">
        <v>0</v>
      </c>
      <c r="N62">
        <v>29.999573549000473</v>
      </c>
      <c r="O62">
        <v>50.381250150787551</v>
      </c>
      <c r="P62">
        <v>69.04169193964205</v>
      </c>
      <c r="Q62">
        <v>5.2200000503011301</v>
      </c>
      <c r="R62">
        <v>10.766159219544889</v>
      </c>
      <c r="S62">
        <v>6.7052179412766755</v>
      </c>
      <c r="T62">
        <v>0</v>
      </c>
      <c r="U62">
        <v>292.42104372743512</v>
      </c>
      <c r="V62">
        <v>4.6067769784172663</v>
      </c>
      <c r="W62">
        <v>10.177080241465738</v>
      </c>
      <c r="X62">
        <v>37.473034001715973</v>
      </c>
      <c r="Y62">
        <v>0</v>
      </c>
      <c r="Z62">
        <v>3.3293304000000008</v>
      </c>
      <c r="AA62">
        <v>0</v>
      </c>
      <c r="AB62">
        <v>6.6704198657523888</v>
      </c>
      <c r="AC62">
        <v>4.9156798454936812</v>
      </c>
      <c r="AD62">
        <v>0</v>
      </c>
      <c r="AE62">
        <v>12.557578869470161</v>
      </c>
      <c r="AF62">
        <v>0</v>
      </c>
      <c r="AG62">
        <v>0</v>
      </c>
      <c r="AH62">
        <v>9.8566922819999991</v>
      </c>
      <c r="AI62">
        <v>0</v>
      </c>
      <c r="AJ62">
        <v>0</v>
      </c>
      <c r="AK62">
        <v>11.480566956812222</v>
      </c>
      <c r="AL62">
        <v>16.968250000000005</v>
      </c>
      <c r="AM62">
        <v>4.0144417889506094</v>
      </c>
      <c r="AN62">
        <v>0</v>
      </c>
      <c r="AO62">
        <v>0</v>
      </c>
      <c r="AP62">
        <v>0</v>
      </c>
      <c r="AQ62">
        <v>0</v>
      </c>
      <c r="AR62">
        <v>6.1688000000000001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768.6549986909788</v>
      </c>
      <c r="DN62">
        <v>26.066952108702441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130.58548002914793</v>
      </c>
      <c r="L63">
        <v>63.182082914047072</v>
      </c>
      <c r="M63">
        <v>0</v>
      </c>
      <c r="N63">
        <v>29.999573549000473</v>
      </c>
      <c r="O63">
        <v>50.381250150787551</v>
      </c>
      <c r="P63">
        <v>69.04169193964205</v>
      </c>
      <c r="Q63">
        <v>5.2200000503011301</v>
      </c>
      <c r="R63">
        <v>10.766159219544889</v>
      </c>
      <c r="S63">
        <v>6.7052179412766755</v>
      </c>
      <c r="T63">
        <v>0</v>
      </c>
      <c r="U63">
        <v>292.42104372743512</v>
      </c>
      <c r="V63">
        <v>4.6067769784172663</v>
      </c>
      <c r="W63">
        <v>10.177080241465738</v>
      </c>
      <c r="X63">
        <v>37.473034001715973</v>
      </c>
      <c r="Y63">
        <v>0</v>
      </c>
      <c r="Z63">
        <v>3.3293304000000008</v>
      </c>
      <c r="AA63">
        <v>0</v>
      </c>
      <c r="AB63">
        <v>6.6704198657523888</v>
      </c>
      <c r="AC63">
        <v>4.9156798454936812</v>
      </c>
      <c r="AD63">
        <v>0</v>
      </c>
      <c r="AE63">
        <v>12.557578869470161</v>
      </c>
      <c r="AF63">
        <v>0</v>
      </c>
      <c r="AG63">
        <v>0</v>
      </c>
      <c r="AH63">
        <v>9.8566922819999991</v>
      </c>
      <c r="AI63">
        <v>0</v>
      </c>
      <c r="AJ63">
        <v>0</v>
      </c>
      <c r="AK63">
        <v>11.480566956812222</v>
      </c>
      <c r="AL63">
        <v>16.968250000000005</v>
      </c>
      <c r="AM63">
        <v>4.0144417889506094</v>
      </c>
      <c r="AN63">
        <v>0</v>
      </c>
      <c r="AO63">
        <v>0</v>
      </c>
      <c r="AP63">
        <v>0</v>
      </c>
      <c r="AQ63">
        <v>0</v>
      </c>
      <c r="AR63">
        <v>6.1688000000000001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768.6549986909788</v>
      </c>
      <c r="DN63">
        <v>26.066952108702441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130.58548002914793</v>
      </c>
      <c r="L64">
        <v>63.182082914047072</v>
      </c>
      <c r="M64">
        <v>0</v>
      </c>
      <c r="N64">
        <v>29.999573549000473</v>
      </c>
      <c r="O64">
        <v>50.381250150787551</v>
      </c>
      <c r="P64">
        <v>69.04169193964205</v>
      </c>
      <c r="Q64">
        <v>5.2200000503011301</v>
      </c>
      <c r="R64">
        <v>10.766159219544889</v>
      </c>
      <c r="S64">
        <v>6.7052179412766755</v>
      </c>
      <c r="T64">
        <v>0</v>
      </c>
      <c r="U64">
        <v>292.42104372743512</v>
      </c>
      <c r="V64">
        <v>4.6067769784172663</v>
      </c>
      <c r="W64">
        <v>10.177080241465738</v>
      </c>
      <c r="X64">
        <v>37.473034001715973</v>
      </c>
      <c r="Y64">
        <v>0</v>
      </c>
      <c r="Z64">
        <v>3.3293304000000008</v>
      </c>
      <c r="AA64">
        <v>0</v>
      </c>
      <c r="AB64">
        <v>6.6704198657523888</v>
      </c>
      <c r="AC64">
        <v>4.9156798454936812</v>
      </c>
      <c r="AD64">
        <v>0</v>
      </c>
      <c r="AE64">
        <v>12.557578869470161</v>
      </c>
      <c r="AF64">
        <v>0</v>
      </c>
      <c r="AG64">
        <v>0</v>
      </c>
      <c r="AH64">
        <v>9.8566922819999991</v>
      </c>
      <c r="AI64">
        <v>0</v>
      </c>
      <c r="AJ64">
        <v>0</v>
      </c>
      <c r="AK64">
        <v>11.480566956812222</v>
      </c>
      <c r="AL64">
        <v>16.968250000000005</v>
      </c>
      <c r="AM64">
        <v>4.0144417889506094</v>
      </c>
      <c r="AN64">
        <v>0</v>
      </c>
      <c r="AO64">
        <v>0</v>
      </c>
      <c r="AP64">
        <v>0</v>
      </c>
      <c r="AQ64">
        <v>0</v>
      </c>
      <c r="AR64">
        <v>6.1688000000000001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768.6549986909788</v>
      </c>
      <c r="DN64">
        <v>26.066952108702441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130.58548002914793</v>
      </c>
      <c r="L65">
        <v>63.182082914047072</v>
      </c>
      <c r="M65">
        <v>0</v>
      </c>
      <c r="N65">
        <v>29.999573549000473</v>
      </c>
      <c r="O65">
        <v>50.381250150787551</v>
      </c>
      <c r="P65">
        <v>69.04169193964205</v>
      </c>
      <c r="Q65">
        <v>5.2200000503011301</v>
      </c>
      <c r="R65">
        <v>10.766159219544889</v>
      </c>
      <c r="S65">
        <v>6.7052179412766755</v>
      </c>
      <c r="T65">
        <v>0</v>
      </c>
      <c r="U65">
        <v>292.42104372743512</v>
      </c>
      <c r="V65">
        <v>4.6067769784172663</v>
      </c>
      <c r="W65">
        <v>10.322416476859532</v>
      </c>
      <c r="X65">
        <v>37.473034001715973</v>
      </c>
      <c r="Y65">
        <v>0</v>
      </c>
      <c r="Z65">
        <v>3.3293304000000008</v>
      </c>
      <c r="AA65">
        <v>2.7288787829063037</v>
      </c>
      <c r="AB65">
        <v>6.6704198657523888</v>
      </c>
      <c r="AC65">
        <v>4.9156798454936812</v>
      </c>
      <c r="AD65">
        <v>2.3149499201879014</v>
      </c>
      <c r="AE65">
        <v>12.557578869470161</v>
      </c>
      <c r="AF65">
        <v>0</v>
      </c>
      <c r="AG65">
        <v>0</v>
      </c>
      <c r="AH65">
        <v>9.8566922819999991</v>
      </c>
      <c r="AI65">
        <v>0</v>
      </c>
      <c r="AJ65">
        <v>0</v>
      </c>
      <c r="AK65">
        <v>11.480566956812222</v>
      </c>
      <c r="AL65">
        <v>16.968250000000005</v>
      </c>
      <c r="AM65">
        <v>4.0144417889506094</v>
      </c>
      <c r="AN65">
        <v>0</v>
      </c>
      <c r="AO65">
        <v>0</v>
      </c>
      <c r="AP65">
        <v>0</v>
      </c>
      <c r="AQ65">
        <v>0</v>
      </c>
      <c r="AR65">
        <v>8.411999999999999</v>
      </c>
      <c r="AS65">
        <v>8.200800048420156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775.84352191641779</v>
      </c>
      <c r="DN65">
        <v>26.310793821751496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130.58548002914793</v>
      </c>
      <c r="L66">
        <v>63.182082914047072</v>
      </c>
      <c r="M66">
        <v>0</v>
      </c>
      <c r="N66">
        <v>29.999573549000473</v>
      </c>
      <c r="O66">
        <v>50.381250150787551</v>
      </c>
      <c r="P66">
        <v>69.04169193964205</v>
      </c>
      <c r="Q66">
        <v>5.2200000503011301</v>
      </c>
      <c r="R66">
        <v>10.766159219544889</v>
      </c>
      <c r="S66">
        <v>6.7052179412766755</v>
      </c>
      <c r="T66">
        <v>0</v>
      </c>
      <c r="U66">
        <v>292.42104372743512</v>
      </c>
      <c r="V66">
        <v>4.6067769784172663</v>
      </c>
      <c r="W66">
        <v>10.331278426942491</v>
      </c>
      <c r="X66">
        <v>37.473034001715973</v>
      </c>
      <c r="Y66">
        <v>0</v>
      </c>
      <c r="Z66">
        <v>3.3293304000000008</v>
      </c>
      <c r="AA66">
        <v>3.5515554748118809</v>
      </c>
      <c r="AB66">
        <v>6.6704198657523888</v>
      </c>
      <c r="AC66">
        <v>4.9156798454936812</v>
      </c>
      <c r="AD66">
        <v>2.3149499201879014</v>
      </c>
      <c r="AE66">
        <v>12.557578869470161</v>
      </c>
      <c r="AF66">
        <v>0</v>
      </c>
      <c r="AG66">
        <v>0</v>
      </c>
      <c r="AH66">
        <v>9.8566922819999991</v>
      </c>
      <c r="AI66">
        <v>0</v>
      </c>
      <c r="AJ66">
        <v>0</v>
      </c>
      <c r="AK66">
        <v>11.480566956812222</v>
      </c>
      <c r="AL66">
        <v>16.968250000000005</v>
      </c>
      <c r="AM66">
        <v>4.0144417889506094</v>
      </c>
      <c r="AN66">
        <v>0</v>
      </c>
      <c r="AO66">
        <v>0</v>
      </c>
      <c r="AP66">
        <v>0</v>
      </c>
      <c r="AQ66">
        <v>0</v>
      </c>
      <c r="AR66">
        <v>8.411999999999999</v>
      </c>
      <c r="AS66">
        <v>8.200800048420156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776.64776764856197</v>
      </c>
      <c r="DN66">
        <v>26.338086731595787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130.58548002914793</v>
      </c>
      <c r="L67">
        <v>63.182082914047072</v>
      </c>
      <c r="M67">
        <v>0</v>
      </c>
      <c r="N67">
        <v>29.999573549000473</v>
      </c>
      <c r="O67">
        <v>50.381250150787551</v>
      </c>
      <c r="P67">
        <v>69.04169193964205</v>
      </c>
      <c r="Q67">
        <v>5.2200000503011301</v>
      </c>
      <c r="R67">
        <v>10.766159219544889</v>
      </c>
      <c r="S67">
        <v>6.7052179412766755</v>
      </c>
      <c r="T67">
        <v>0</v>
      </c>
      <c r="U67">
        <v>292.42104372743512</v>
      </c>
      <c r="V67">
        <v>4.6067769784172663</v>
      </c>
      <c r="W67">
        <v>10.331278426942491</v>
      </c>
      <c r="X67">
        <v>37.473034001715973</v>
      </c>
      <c r="Y67">
        <v>0</v>
      </c>
      <c r="Z67">
        <v>3.3293304000000008</v>
      </c>
      <c r="AA67">
        <v>3.5515554748118809</v>
      </c>
      <c r="AB67">
        <v>6.6704198657523888</v>
      </c>
      <c r="AC67">
        <v>2.457839922746841</v>
      </c>
      <c r="AD67">
        <v>2.3149499201879014</v>
      </c>
      <c r="AE67">
        <v>12.557578869470161</v>
      </c>
      <c r="AF67">
        <v>0</v>
      </c>
      <c r="AG67">
        <v>0</v>
      </c>
      <c r="AH67">
        <v>9.8566922819999991</v>
      </c>
      <c r="AI67">
        <v>0</v>
      </c>
      <c r="AJ67">
        <v>0</v>
      </c>
      <c r="AK67">
        <v>11.480566956812222</v>
      </c>
      <c r="AL67">
        <v>16.968250000000005</v>
      </c>
      <c r="AM67">
        <v>4.0144417889506094</v>
      </c>
      <c r="AN67">
        <v>0</v>
      </c>
      <c r="AO67">
        <v>0</v>
      </c>
      <c r="AP67">
        <v>0</v>
      </c>
      <c r="AQ67">
        <v>0</v>
      </c>
      <c r="AR67">
        <v>8.411999999999999</v>
      </c>
      <c r="AS67">
        <v>8.200800048420156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774.2705450187791</v>
      </c>
      <c r="DN67">
        <v>26.257469438631951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130.58548002914793</v>
      </c>
      <c r="L68">
        <v>63.182082914047072</v>
      </c>
      <c r="M68">
        <v>0</v>
      </c>
      <c r="N68">
        <v>29.999573549000473</v>
      </c>
      <c r="O68">
        <v>50.381250150787551</v>
      </c>
      <c r="P68">
        <v>69.04169193964205</v>
      </c>
      <c r="Q68">
        <v>5.2200000503011301</v>
      </c>
      <c r="R68">
        <v>10.766159219544889</v>
      </c>
      <c r="S68">
        <v>6.7052179412766755</v>
      </c>
      <c r="T68">
        <v>0</v>
      </c>
      <c r="U68">
        <v>292.42104372743512</v>
      </c>
      <c r="V68">
        <v>4.6067769784172663</v>
      </c>
      <c r="W68">
        <v>10.331278426942491</v>
      </c>
      <c r="X68">
        <v>37.473034001715973</v>
      </c>
      <c r="Y68">
        <v>0</v>
      </c>
      <c r="Z68">
        <v>3.3293304000000008</v>
      </c>
      <c r="AA68">
        <v>3.5515554748118809</v>
      </c>
      <c r="AB68">
        <v>4.0632000958911521</v>
      </c>
      <c r="AC68">
        <v>2.457839922746841</v>
      </c>
      <c r="AD68">
        <v>2.3149499201879014</v>
      </c>
      <c r="AE68">
        <v>12.557578869470161</v>
      </c>
      <c r="AF68">
        <v>0</v>
      </c>
      <c r="AG68">
        <v>0</v>
      </c>
      <c r="AH68">
        <v>9.8566922819999991</v>
      </c>
      <c r="AI68">
        <v>0</v>
      </c>
      <c r="AJ68">
        <v>0</v>
      </c>
      <c r="AK68">
        <v>11.480566956812222</v>
      </c>
      <c r="AL68">
        <v>16.968250000000005</v>
      </c>
      <c r="AM68">
        <v>4.0144417889506094</v>
      </c>
      <c r="AN68">
        <v>0</v>
      </c>
      <c r="AO68">
        <v>0</v>
      </c>
      <c r="AP68">
        <v>0</v>
      </c>
      <c r="AQ68">
        <v>0</v>
      </c>
      <c r="AR68">
        <v>8.411999999999999</v>
      </c>
      <c r="AS68">
        <v>8.200800048420156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771.74884217684962</v>
      </c>
      <c r="DN68">
        <v>26.171952510700123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130.58548002914793</v>
      </c>
      <c r="L69">
        <v>63.182082914047072</v>
      </c>
      <c r="M69">
        <v>0</v>
      </c>
      <c r="N69">
        <v>29.999573549000473</v>
      </c>
      <c r="O69">
        <v>50.381250150787551</v>
      </c>
      <c r="P69">
        <v>66.905999999999992</v>
      </c>
      <c r="Q69">
        <v>5.2200000503011301</v>
      </c>
      <c r="R69">
        <v>10.766159219544889</v>
      </c>
      <c r="S69">
        <v>6.7052179412766755</v>
      </c>
      <c r="T69">
        <v>0</v>
      </c>
      <c r="U69">
        <v>292.42104372743512</v>
      </c>
      <c r="V69">
        <v>4.6067769784172663</v>
      </c>
      <c r="W69">
        <v>10.331278426942491</v>
      </c>
      <c r="X69">
        <v>37.473034001715973</v>
      </c>
      <c r="Y69">
        <v>0</v>
      </c>
      <c r="Z69">
        <v>3.3293304000000008</v>
      </c>
      <c r="AA69">
        <v>3.5515554748118809</v>
      </c>
      <c r="AB69">
        <v>4.0632000958911521</v>
      </c>
      <c r="AC69">
        <v>2.457839922746841</v>
      </c>
      <c r="AD69">
        <v>2.3149499201879014</v>
      </c>
      <c r="AE69">
        <v>12.557578869470161</v>
      </c>
      <c r="AF69">
        <v>0</v>
      </c>
      <c r="AG69">
        <v>0</v>
      </c>
      <c r="AH69">
        <v>9.8566922819999991</v>
      </c>
      <c r="AI69">
        <v>0</v>
      </c>
      <c r="AJ69">
        <v>0</v>
      </c>
      <c r="AK69">
        <v>11.480566956812222</v>
      </c>
      <c r="AL69">
        <v>16.968250000000005</v>
      </c>
      <c r="AM69">
        <v>4.0144417889506094</v>
      </c>
      <c r="AN69">
        <v>0</v>
      </c>
      <c r="AO69">
        <v>0</v>
      </c>
      <c r="AP69">
        <v>0</v>
      </c>
      <c r="AQ69">
        <v>0</v>
      </c>
      <c r="AR69">
        <v>8.411999999999999</v>
      </c>
      <c r="AS69">
        <v>8.200800048420156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769.68320081302591</v>
      </c>
      <c r="DN69">
        <v>26.101901934881781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130.58548002914793</v>
      </c>
      <c r="L70">
        <v>63.182082914047072</v>
      </c>
      <c r="M70">
        <v>0</v>
      </c>
      <c r="N70">
        <v>29.999573549000473</v>
      </c>
      <c r="O70">
        <v>50.381250150787551</v>
      </c>
      <c r="P70">
        <v>66.905999999999992</v>
      </c>
      <c r="Q70">
        <v>5.2200000503011301</v>
      </c>
      <c r="R70">
        <v>10.766159219544889</v>
      </c>
      <c r="S70">
        <v>6.7052179412766755</v>
      </c>
      <c r="T70">
        <v>0</v>
      </c>
      <c r="U70">
        <v>292.42104372743512</v>
      </c>
      <c r="V70">
        <v>4.6067769784172663</v>
      </c>
      <c r="W70">
        <v>10.331278426942491</v>
      </c>
      <c r="X70">
        <v>37.473034001715973</v>
      </c>
      <c r="Y70">
        <v>0</v>
      </c>
      <c r="Z70">
        <v>3.3293304000000008</v>
      </c>
      <c r="AA70">
        <v>7.1231762347921901</v>
      </c>
      <c r="AB70">
        <v>4.0632000958911521</v>
      </c>
      <c r="AC70">
        <v>2.457839922746841</v>
      </c>
      <c r="AD70">
        <v>2.3149499201879014</v>
      </c>
      <c r="AE70">
        <v>12.557578869470161</v>
      </c>
      <c r="AF70">
        <v>0</v>
      </c>
      <c r="AG70">
        <v>0</v>
      </c>
      <c r="AH70">
        <v>9.8566922819999991</v>
      </c>
      <c r="AI70">
        <v>0</v>
      </c>
      <c r="AJ70">
        <v>0</v>
      </c>
      <c r="AK70">
        <v>11.480566956812222</v>
      </c>
      <c r="AL70">
        <v>16.968250000000005</v>
      </c>
      <c r="AM70">
        <v>4.0144417889506094</v>
      </c>
      <c r="AN70">
        <v>0</v>
      </c>
      <c r="AO70">
        <v>0</v>
      </c>
      <c r="AP70">
        <v>0</v>
      </c>
      <c r="AQ70">
        <v>0</v>
      </c>
      <c r="AR70">
        <v>8.411999999999999</v>
      </c>
      <c r="AS70">
        <v>8.200800048420156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773.13759133365409</v>
      </c>
      <c r="DN70">
        <v>26.219132174233863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142.5748342112029</v>
      </c>
      <c r="L71">
        <v>52.326127495800648</v>
      </c>
      <c r="M71">
        <v>0</v>
      </c>
      <c r="N71">
        <v>29.999573549000473</v>
      </c>
      <c r="O71">
        <v>50.381250150787551</v>
      </c>
      <c r="P71">
        <v>66.905999999999992</v>
      </c>
      <c r="Q71">
        <v>5.2200000503011301</v>
      </c>
      <c r="R71">
        <v>10.766159219544889</v>
      </c>
      <c r="S71">
        <v>6.7052179412766755</v>
      </c>
      <c r="T71">
        <v>0</v>
      </c>
      <c r="U71">
        <v>292.42104372743512</v>
      </c>
      <c r="V71">
        <v>4.6067769784172663</v>
      </c>
      <c r="W71">
        <v>10.331278426942491</v>
      </c>
      <c r="X71">
        <v>37.473034001715973</v>
      </c>
      <c r="Y71">
        <v>0</v>
      </c>
      <c r="Z71">
        <v>1.6764000000000001</v>
      </c>
      <c r="AA71">
        <v>7.1231762347921901</v>
      </c>
      <c r="AB71">
        <v>4.0632000958911521</v>
      </c>
      <c r="AC71">
        <v>2.457839922746841</v>
      </c>
      <c r="AD71">
        <v>4.6299000822306473</v>
      </c>
      <c r="AE71">
        <v>12.557578869470161</v>
      </c>
      <c r="AF71">
        <v>0</v>
      </c>
      <c r="AG71">
        <v>0</v>
      </c>
      <c r="AH71">
        <v>9.8566922819999991</v>
      </c>
      <c r="AI71">
        <v>0</v>
      </c>
      <c r="AJ71">
        <v>0</v>
      </c>
      <c r="AK71">
        <v>11.480566956812222</v>
      </c>
      <c r="AL71">
        <v>16.968250000000005</v>
      </c>
      <c r="AM71">
        <v>4.0144417889506094</v>
      </c>
      <c r="AN71">
        <v>0</v>
      </c>
      <c r="AO71">
        <v>0</v>
      </c>
      <c r="AP71">
        <v>2.537647254365385</v>
      </c>
      <c r="AQ71">
        <v>0</v>
      </c>
      <c r="AR71">
        <v>8.411999999999999</v>
      </c>
      <c r="AS71">
        <v>8.200800048420156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777.32838368141222</v>
      </c>
      <c r="DN71">
        <v>26.361405606692436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142.5748342112029</v>
      </c>
      <c r="L72">
        <v>52.821878496725233</v>
      </c>
      <c r="M72">
        <v>0</v>
      </c>
      <c r="N72">
        <v>29.999573549000473</v>
      </c>
      <c r="O72">
        <v>50.381250150787551</v>
      </c>
      <c r="P72">
        <v>66.905999999999992</v>
      </c>
      <c r="Q72">
        <v>5.2200000503011301</v>
      </c>
      <c r="R72">
        <v>10.766159219544889</v>
      </c>
      <c r="S72">
        <v>6.7052179412766755</v>
      </c>
      <c r="T72">
        <v>0</v>
      </c>
      <c r="U72">
        <v>292.42104372743512</v>
      </c>
      <c r="V72">
        <v>4.6067769784172663</v>
      </c>
      <c r="W72">
        <v>10.331278426942491</v>
      </c>
      <c r="X72">
        <v>37.473034001715973</v>
      </c>
      <c r="Y72">
        <v>0</v>
      </c>
      <c r="Z72">
        <v>1.6764000000000001</v>
      </c>
      <c r="AA72">
        <v>7.1231762347921901</v>
      </c>
      <c r="AB72">
        <v>4.0632000958911521</v>
      </c>
      <c r="AC72">
        <v>2.457839922746841</v>
      </c>
      <c r="AD72">
        <v>4.6299000822306473</v>
      </c>
      <c r="AE72">
        <v>12.557578869470161</v>
      </c>
      <c r="AF72">
        <v>0</v>
      </c>
      <c r="AG72">
        <v>0</v>
      </c>
      <c r="AH72">
        <v>12.1730149434</v>
      </c>
      <c r="AI72">
        <v>0</v>
      </c>
      <c r="AJ72">
        <v>0</v>
      </c>
      <c r="AK72">
        <v>11.480566956812222</v>
      </c>
      <c r="AL72">
        <v>16.968250000000005</v>
      </c>
      <c r="AM72">
        <v>4.0144417889506094</v>
      </c>
      <c r="AN72">
        <v>0</v>
      </c>
      <c r="AO72">
        <v>0</v>
      </c>
      <c r="AP72">
        <v>2.537647254365385</v>
      </c>
      <c r="AQ72">
        <v>0</v>
      </c>
      <c r="AR72">
        <v>8.411999999999999</v>
      </c>
      <c r="AS72">
        <v>8.200800048420156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780.04822134790641</v>
      </c>
      <c r="DN72">
        <v>26.453641602522772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154.56418839325789</v>
      </c>
      <c r="L73">
        <v>53.020178897095064</v>
      </c>
      <c r="M73">
        <v>0</v>
      </c>
      <c r="N73">
        <v>29.999573549000473</v>
      </c>
      <c r="O73">
        <v>50.381250150787551</v>
      </c>
      <c r="P73">
        <v>66.905999999999992</v>
      </c>
      <c r="Q73">
        <v>5.2200000503011301</v>
      </c>
      <c r="R73">
        <v>10.766159219544889</v>
      </c>
      <c r="S73">
        <v>6.7052179412766755</v>
      </c>
      <c r="T73">
        <v>0</v>
      </c>
      <c r="U73">
        <v>292.42104372743512</v>
      </c>
      <c r="V73">
        <v>4.6067769784172663</v>
      </c>
      <c r="W73">
        <v>10.331278426942491</v>
      </c>
      <c r="X73">
        <v>37.473034001715973</v>
      </c>
      <c r="Y73">
        <v>0</v>
      </c>
      <c r="Z73">
        <v>1.6764000000000001</v>
      </c>
      <c r="AA73">
        <v>7.1231762347921901</v>
      </c>
      <c r="AB73">
        <v>4.0632000958911521</v>
      </c>
      <c r="AC73">
        <v>2.457839922746841</v>
      </c>
      <c r="AD73">
        <v>4.6299000822306473</v>
      </c>
      <c r="AE73">
        <v>12.557578869470161</v>
      </c>
      <c r="AF73">
        <v>0</v>
      </c>
      <c r="AG73">
        <v>0</v>
      </c>
      <c r="AH73">
        <v>18.259522415099998</v>
      </c>
      <c r="AI73">
        <v>0</v>
      </c>
      <c r="AJ73">
        <v>0</v>
      </c>
      <c r="AK73">
        <v>11.480566956812222</v>
      </c>
      <c r="AL73">
        <v>16.968250000000005</v>
      </c>
      <c r="AM73">
        <v>4.0144417889506094</v>
      </c>
      <c r="AN73">
        <v>0</v>
      </c>
      <c r="AO73">
        <v>0</v>
      </c>
      <c r="AP73">
        <v>2.4075114977312628</v>
      </c>
      <c r="AQ73">
        <v>0</v>
      </c>
      <c r="AR73">
        <v>8.411999999999999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797.5971312735968</v>
      </c>
      <c r="DN73">
        <v>27.048757974323088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154.56418839325789</v>
      </c>
      <c r="L74">
        <v>49.946522691362667</v>
      </c>
      <c r="M74">
        <v>0</v>
      </c>
      <c r="N74">
        <v>29.999573549000473</v>
      </c>
      <c r="O74">
        <v>50.381250150787551</v>
      </c>
      <c r="P74">
        <v>66.905999999999992</v>
      </c>
      <c r="Q74">
        <v>5.2200000503011301</v>
      </c>
      <c r="R74">
        <v>10.766159219544889</v>
      </c>
      <c r="S74">
        <v>6.7052179412766755</v>
      </c>
      <c r="T74">
        <v>0</v>
      </c>
      <c r="U74">
        <v>292.42104372743512</v>
      </c>
      <c r="V74">
        <v>4.6067769784172663</v>
      </c>
      <c r="W74">
        <v>10.331278426942491</v>
      </c>
      <c r="X74">
        <v>37.473034001715973</v>
      </c>
      <c r="Y74">
        <v>0</v>
      </c>
      <c r="Z74">
        <v>1.6764000000000001</v>
      </c>
      <c r="AA74">
        <v>7.1231762347921901</v>
      </c>
      <c r="AB74">
        <v>4.0632000958911521</v>
      </c>
      <c r="AC74">
        <v>2.457839922746841</v>
      </c>
      <c r="AD74">
        <v>4.6299000822306473</v>
      </c>
      <c r="AE74">
        <v>12.557578869470161</v>
      </c>
      <c r="AF74">
        <v>0</v>
      </c>
      <c r="AG74">
        <v>0</v>
      </c>
      <c r="AH74">
        <v>24.3460298868</v>
      </c>
      <c r="AI74">
        <v>0</v>
      </c>
      <c r="AJ74">
        <v>0</v>
      </c>
      <c r="AK74">
        <v>11.480566956812222</v>
      </c>
      <c r="AL74">
        <v>16.968250000000005</v>
      </c>
      <c r="AM74">
        <v>4.0144417889506094</v>
      </c>
      <c r="AN74">
        <v>0</v>
      </c>
      <c r="AO74">
        <v>0</v>
      </c>
      <c r="AP74">
        <v>2.4075114977312628</v>
      </c>
      <c r="AQ74">
        <v>0</v>
      </c>
      <c r="AR74">
        <v>8.411999999999999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800.51116100431227</v>
      </c>
      <c r="DN74">
        <v>27.147579509575067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154.56418839325789</v>
      </c>
      <c r="L75">
        <v>49.351621490253159</v>
      </c>
      <c r="M75">
        <v>0</v>
      </c>
      <c r="N75">
        <v>29.999573549000473</v>
      </c>
      <c r="O75">
        <v>50.381250150787551</v>
      </c>
      <c r="P75">
        <v>66.905999999999992</v>
      </c>
      <c r="Q75">
        <v>5.2200000503011301</v>
      </c>
      <c r="R75">
        <v>10.766159219544889</v>
      </c>
      <c r="S75">
        <v>6.7052179412766755</v>
      </c>
      <c r="T75">
        <v>0</v>
      </c>
      <c r="U75">
        <v>292.42104372743512</v>
      </c>
      <c r="V75">
        <v>4.6067769784172663</v>
      </c>
      <c r="W75">
        <v>10.331278426942491</v>
      </c>
      <c r="X75">
        <v>37.473034001715973</v>
      </c>
      <c r="Y75">
        <v>0</v>
      </c>
      <c r="Z75">
        <v>1.6764000000000001</v>
      </c>
      <c r="AA75">
        <v>5.4176269954757483</v>
      </c>
      <c r="AB75">
        <v>6.6907358446563352</v>
      </c>
      <c r="AC75">
        <v>2.457839922746841</v>
      </c>
      <c r="AD75">
        <v>4.0260001451129055</v>
      </c>
      <c r="AE75">
        <v>12.557578869470161</v>
      </c>
      <c r="AF75">
        <v>0</v>
      </c>
      <c r="AG75">
        <v>0</v>
      </c>
      <c r="AH75">
        <v>19.713384563999998</v>
      </c>
      <c r="AI75">
        <v>0</v>
      </c>
      <c r="AJ75">
        <v>0</v>
      </c>
      <c r="AK75">
        <v>11.480566956812222</v>
      </c>
      <c r="AL75">
        <v>16.968250000000005</v>
      </c>
      <c r="AM75">
        <v>4.0144417889506094</v>
      </c>
      <c r="AN75">
        <v>0</v>
      </c>
      <c r="AO75">
        <v>0</v>
      </c>
      <c r="AP75">
        <v>0.39040726990236696</v>
      </c>
      <c r="AQ75">
        <v>0</v>
      </c>
      <c r="AR75">
        <v>10.0944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795.43916216055834</v>
      </c>
      <c r="DN75">
        <v>26.97541417392166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154.56418839325789</v>
      </c>
      <c r="L76">
        <v>49.549921890622997</v>
      </c>
      <c r="M76">
        <v>0</v>
      </c>
      <c r="N76">
        <v>29.999573549000473</v>
      </c>
      <c r="O76">
        <v>50.381250150787551</v>
      </c>
      <c r="P76">
        <v>66.905999999999992</v>
      </c>
      <c r="Q76">
        <v>5.2200000503011301</v>
      </c>
      <c r="R76">
        <v>10.766159219544889</v>
      </c>
      <c r="S76">
        <v>6.7052179412766755</v>
      </c>
      <c r="T76">
        <v>0</v>
      </c>
      <c r="U76">
        <v>292.42104372743512</v>
      </c>
      <c r="V76">
        <v>4.6067769784172663</v>
      </c>
      <c r="W76">
        <v>10.331278426942491</v>
      </c>
      <c r="X76">
        <v>37.473034001715973</v>
      </c>
      <c r="Y76">
        <v>0</v>
      </c>
      <c r="Z76">
        <v>1.6764000000000001</v>
      </c>
      <c r="AA76">
        <v>5.4176269954757483</v>
      </c>
      <c r="AB76">
        <v>6.6907358446563352</v>
      </c>
      <c r="AC76">
        <v>2.457839922746841</v>
      </c>
      <c r="AD76">
        <v>4.0260001451129055</v>
      </c>
      <c r="AE76">
        <v>12.557578869470161</v>
      </c>
      <c r="AF76">
        <v>0</v>
      </c>
      <c r="AG76">
        <v>0</v>
      </c>
      <c r="AH76">
        <v>19.713384563999998</v>
      </c>
      <c r="AI76">
        <v>0</v>
      </c>
      <c r="AJ76">
        <v>0</v>
      </c>
      <c r="AK76">
        <v>11.480566956812222</v>
      </c>
      <c r="AL76">
        <v>16.968250000000005</v>
      </c>
      <c r="AM76">
        <v>4.0144417889506094</v>
      </c>
      <c r="AN76">
        <v>0</v>
      </c>
      <c r="AO76">
        <v>0</v>
      </c>
      <c r="AP76">
        <v>0.39040726990236696</v>
      </c>
      <c r="AQ76">
        <v>0</v>
      </c>
      <c r="AR76">
        <v>10.0944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795.63095830779605</v>
      </c>
      <c r="DN76">
        <v>26.981918427053795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154.56418839325789</v>
      </c>
      <c r="L77">
        <v>54.309131499498982</v>
      </c>
      <c r="M77">
        <v>0</v>
      </c>
      <c r="N77">
        <v>29.999573549000473</v>
      </c>
      <c r="O77">
        <v>50.381250150787551</v>
      </c>
      <c r="P77">
        <v>66.905999999999992</v>
      </c>
      <c r="Q77">
        <v>5.2200000503011301</v>
      </c>
      <c r="R77">
        <v>10.766159219544889</v>
      </c>
      <c r="S77">
        <v>6.7052179412766755</v>
      </c>
      <c r="T77">
        <v>0</v>
      </c>
      <c r="U77">
        <v>292.42104372743512</v>
      </c>
      <c r="V77">
        <v>4.6067769784172663</v>
      </c>
      <c r="W77">
        <v>10.331278426942491</v>
      </c>
      <c r="X77">
        <v>37.473034001715973</v>
      </c>
      <c r="Y77">
        <v>0</v>
      </c>
      <c r="Z77">
        <v>1.6764000000000001</v>
      </c>
      <c r="AA77">
        <v>10.705230943060082</v>
      </c>
      <c r="AB77">
        <v>6.6907358446563352</v>
      </c>
      <c r="AC77">
        <v>4.9156798454936812</v>
      </c>
      <c r="AD77">
        <v>6.9448500024185478</v>
      </c>
      <c r="AE77">
        <v>12.557578869470161</v>
      </c>
      <c r="AF77">
        <v>0</v>
      </c>
      <c r="AG77">
        <v>0</v>
      </c>
      <c r="AH77">
        <v>24.3460298868</v>
      </c>
      <c r="AI77">
        <v>0.80825018106016933</v>
      </c>
      <c r="AJ77">
        <v>0</v>
      </c>
      <c r="AK77">
        <v>11.480566956812222</v>
      </c>
      <c r="AL77">
        <v>16.968250000000005</v>
      </c>
      <c r="AM77">
        <v>4.0144417889506094</v>
      </c>
      <c r="AN77">
        <v>0</v>
      </c>
      <c r="AO77">
        <v>0</v>
      </c>
      <c r="AP77">
        <v>0.39040726990236696</v>
      </c>
      <c r="AQ77">
        <v>0</v>
      </c>
      <c r="AR77">
        <v>9.2532000000000032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814.99727614749156</v>
      </c>
      <c r="DN77">
        <v>27.638799427731346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154.56418839325789</v>
      </c>
      <c r="L78">
        <v>51.830376494876077</v>
      </c>
      <c r="M78">
        <v>0</v>
      </c>
      <c r="N78">
        <v>29.999573549000473</v>
      </c>
      <c r="O78">
        <v>50.381250150787551</v>
      </c>
      <c r="P78">
        <v>66.905999999999992</v>
      </c>
      <c r="Q78">
        <v>5.2200000503011301</v>
      </c>
      <c r="R78">
        <v>10.766159219544889</v>
      </c>
      <c r="S78">
        <v>6.7052179412766755</v>
      </c>
      <c r="T78">
        <v>0</v>
      </c>
      <c r="U78">
        <v>292.42104372743512</v>
      </c>
      <c r="V78">
        <v>4.6067769784172663</v>
      </c>
      <c r="W78">
        <v>10.331278426942491</v>
      </c>
      <c r="X78">
        <v>37.473034001715973</v>
      </c>
      <c r="Y78">
        <v>0</v>
      </c>
      <c r="Z78">
        <v>3.3528000000000002</v>
      </c>
      <c r="AA78">
        <v>10.705230943060082</v>
      </c>
      <c r="AB78">
        <v>10.036103886848441</v>
      </c>
      <c r="AC78">
        <v>7.3809582818159241</v>
      </c>
      <c r="AD78">
        <v>9.2812720375358708</v>
      </c>
      <c r="AE78">
        <v>12.557578869470161</v>
      </c>
      <c r="AF78">
        <v>0</v>
      </c>
      <c r="AG78">
        <v>0</v>
      </c>
      <c r="AH78">
        <v>33.709887554700003</v>
      </c>
      <c r="AI78">
        <v>2.2631000241413561</v>
      </c>
      <c r="AJ78">
        <v>0</v>
      </c>
      <c r="AK78">
        <v>11.480566956812222</v>
      </c>
      <c r="AL78">
        <v>16.968250000000005</v>
      </c>
      <c r="AM78">
        <v>4.0144417889506094</v>
      </c>
      <c r="AN78">
        <v>0</v>
      </c>
      <c r="AO78">
        <v>0</v>
      </c>
      <c r="AP78">
        <v>0.39040726990236696</v>
      </c>
      <c r="AQ78">
        <v>0</v>
      </c>
      <c r="AR78">
        <v>9.2532000000000032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832.5649368683172</v>
      </c>
      <c r="DN78">
        <v>28.234559726895622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154.56418839325789</v>
      </c>
      <c r="L79">
        <v>58.776889491532167</v>
      </c>
      <c r="M79">
        <v>0</v>
      </c>
      <c r="N79">
        <v>29.999573549000473</v>
      </c>
      <c r="O79">
        <v>50.381250150787551</v>
      </c>
      <c r="P79">
        <v>66.905999999999992</v>
      </c>
      <c r="Q79">
        <v>5.2200000503011301</v>
      </c>
      <c r="R79">
        <v>10.766159219544889</v>
      </c>
      <c r="S79">
        <v>6.7052179412766755</v>
      </c>
      <c r="T79">
        <v>0</v>
      </c>
      <c r="U79">
        <v>292.42104372743512</v>
      </c>
      <c r="V79">
        <v>4.6067769784172663</v>
      </c>
      <c r="W79">
        <v>10.331278426942491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12.641030031383764</v>
      </c>
      <c r="AJ79">
        <v>0</v>
      </c>
      <c r="AK79">
        <v>11.480566956812222</v>
      </c>
      <c r="AL79">
        <v>16.968250000000005</v>
      </c>
      <c r="AM79">
        <v>4.0144417889506094</v>
      </c>
      <c r="AN79">
        <v>0</v>
      </c>
      <c r="AO79">
        <v>0</v>
      </c>
      <c r="AP79">
        <v>0.39040726990236696</v>
      </c>
      <c r="AQ79">
        <v>0</v>
      </c>
      <c r="AR79">
        <v>9.2532000000000032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853.6255193160689</v>
      </c>
      <c r="DN79">
        <v>28.948773158542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154.56418839325789</v>
      </c>
      <c r="L80">
        <v>63.182082914047072</v>
      </c>
      <c r="M80">
        <v>0</v>
      </c>
      <c r="N80">
        <v>29.999573549000473</v>
      </c>
      <c r="O80">
        <v>50.381250150787551</v>
      </c>
      <c r="P80">
        <v>66.905999999999992</v>
      </c>
      <c r="Q80">
        <v>5.2200000503011301</v>
      </c>
      <c r="R80">
        <v>10.766159219544889</v>
      </c>
      <c r="S80">
        <v>6.7052179412766755</v>
      </c>
      <c r="T80">
        <v>0</v>
      </c>
      <c r="U80">
        <v>292.42104372743512</v>
      </c>
      <c r="V80">
        <v>4.6067769784172663</v>
      </c>
      <c r="W80">
        <v>10.331278426942491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12.641030031383764</v>
      </c>
      <c r="AJ80">
        <v>0</v>
      </c>
      <c r="AK80">
        <v>11.480566956812222</v>
      </c>
      <c r="AL80">
        <v>16.968250000000005</v>
      </c>
      <c r="AM80">
        <v>4.0144417889506094</v>
      </c>
      <c r="AN80">
        <v>0</v>
      </c>
      <c r="AO80">
        <v>0</v>
      </c>
      <c r="AP80">
        <v>0.39040726990236696</v>
      </c>
      <c r="AQ80">
        <v>0</v>
      </c>
      <c r="AR80">
        <v>10.0944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858.69983113404805</v>
      </c>
      <c r="DN80">
        <v>29.120854763077762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164.99657075167829</v>
      </c>
      <c r="L81">
        <v>63.182082914047072</v>
      </c>
      <c r="M81">
        <v>0</v>
      </c>
      <c r="N81">
        <v>29.999573549000473</v>
      </c>
      <c r="O81">
        <v>50.381250150787551</v>
      </c>
      <c r="P81">
        <v>66.905999999999992</v>
      </c>
      <c r="Q81">
        <v>5.2200000503011301</v>
      </c>
      <c r="R81">
        <v>10.766159219544889</v>
      </c>
      <c r="S81">
        <v>6.7052179412766755</v>
      </c>
      <c r="T81">
        <v>0</v>
      </c>
      <c r="U81">
        <v>292.42104372743512</v>
      </c>
      <c r="V81">
        <v>4.6067769784172663</v>
      </c>
      <c r="W81">
        <v>10.331278426942491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16.811600144848139</v>
      </c>
      <c r="AJ81">
        <v>0</v>
      </c>
      <c r="AK81">
        <v>11.480566956812222</v>
      </c>
      <c r="AL81">
        <v>16.968250000000005</v>
      </c>
      <c r="AM81">
        <v>4.0144417889506094</v>
      </c>
      <c r="AN81">
        <v>0</v>
      </c>
      <c r="AO81">
        <v>0</v>
      </c>
      <c r="AP81">
        <v>0.39040726990236696</v>
      </c>
      <c r="AQ81">
        <v>0</v>
      </c>
      <c r="AR81">
        <v>10.0944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872.82380686388512</v>
      </c>
      <c r="DN81">
        <v>29.599831505125575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165.03322388592241</v>
      </c>
      <c r="L82">
        <v>63.182082914047072</v>
      </c>
      <c r="M82">
        <v>0</v>
      </c>
      <c r="N82">
        <v>29.999573549000473</v>
      </c>
      <c r="O82">
        <v>50.381250150787551</v>
      </c>
      <c r="P82">
        <v>66.905999999999992</v>
      </c>
      <c r="Q82">
        <v>5.2200000503011301</v>
      </c>
      <c r="R82">
        <v>10.766159219544889</v>
      </c>
      <c r="S82">
        <v>6.7052179412766755</v>
      </c>
      <c r="T82">
        <v>0</v>
      </c>
      <c r="U82">
        <v>292.42104372743512</v>
      </c>
      <c r="V82">
        <v>4.6067769784172663</v>
      </c>
      <c r="W82">
        <v>10.331278426942491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16.811600144848139</v>
      </c>
      <c r="AJ82">
        <v>0</v>
      </c>
      <c r="AK82">
        <v>11.480566956812222</v>
      </c>
      <c r="AL82">
        <v>16.968250000000005</v>
      </c>
      <c r="AM82">
        <v>4.0144417889506094</v>
      </c>
      <c r="AN82">
        <v>0</v>
      </c>
      <c r="AO82">
        <v>0</v>
      </c>
      <c r="AP82">
        <v>0.39040726990236696</v>
      </c>
      <c r="AQ82">
        <v>0</v>
      </c>
      <c r="AR82">
        <v>9.2532000000000032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872.04564891330062</v>
      </c>
      <c r="DN82">
        <v>29.573442589954251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165.03322388592241</v>
      </c>
      <c r="L83">
        <v>63.182082914047072</v>
      </c>
      <c r="M83">
        <v>0</v>
      </c>
      <c r="N83">
        <v>29.999573549000473</v>
      </c>
      <c r="O83">
        <v>50.381250150787551</v>
      </c>
      <c r="P83">
        <v>66.905999999999992</v>
      </c>
      <c r="Q83">
        <v>5.2200000503011301</v>
      </c>
      <c r="R83">
        <v>10.766159219544889</v>
      </c>
      <c r="S83">
        <v>6.7052179412766755</v>
      </c>
      <c r="T83">
        <v>0</v>
      </c>
      <c r="U83">
        <v>292.42104372743512</v>
      </c>
      <c r="V83">
        <v>4.6067769784172663</v>
      </c>
      <c r="W83">
        <v>10.331278426942491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16.811600144848139</v>
      </c>
      <c r="AJ83">
        <v>0</v>
      </c>
      <c r="AK83">
        <v>11.480566956812222</v>
      </c>
      <c r="AL83">
        <v>16.968250000000005</v>
      </c>
      <c r="AM83">
        <v>4.0144417889506094</v>
      </c>
      <c r="AN83">
        <v>0</v>
      </c>
      <c r="AO83">
        <v>0</v>
      </c>
      <c r="AP83">
        <v>0.39040726990236696</v>
      </c>
      <c r="AQ83">
        <v>0</v>
      </c>
      <c r="AR83">
        <v>9.2532000000000032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872.04564891330062</v>
      </c>
      <c r="DN83">
        <v>29.573442589954251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165.03322388592241</v>
      </c>
      <c r="L84">
        <v>63.182082914047072</v>
      </c>
      <c r="M84">
        <v>0</v>
      </c>
      <c r="N84">
        <v>29.999573549000473</v>
      </c>
      <c r="O84">
        <v>50.381250150787551</v>
      </c>
      <c r="P84">
        <v>66.905999999999992</v>
      </c>
      <c r="Q84">
        <v>5.2200000503011301</v>
      </c>
      <c r="R84">
        <v>10.766159219544889</v>
      </c>
      <c r="S84">
        <v>6.7052179412766755</v>
      </c>
      <c r="T84">
        <v>0</v>
      </c>
      <c r="U84">
        <v>292.42104372743512</v>
      </c>
      <c r="V84">
        <v>4.6067769784172663</v>
      </c>
      <c r="W84">
        <v>10.331278426942491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12.641030031383764</v>
      </c>
      <c r="AJ84">
        <v>0</v>
      </c>
      <c r="AK84">
        <v>11.480566956812222</v>
      </c>
      <c r="AL84">
        <v>16.968250000000005</v>
      </c>
      <c r="AM84">
        <v>4.0144417889506094</v>
      </c>
      <c r="AN84">
        <v>0</v>
      </c>
      <c r="AO84">
        <v>0</v>
      </c>
      <c r="AP84">
        <v>0.39040726990236696</v>
      </c>
      <c r="AQ84">
        <v>0</v>
      </c>
      <c r="AR84">
        <v>9.2532000000000032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868.01187337885096</v>
      </c>
      <c r="DN84">
        <v>29.436648010939397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165.03322388592241</v>
      </c>
      <c r="L85">
        <v>63.182082914047072</v>
      </c>
      <c r="M85">
        <v>0</v>
      </c>
      <c r="N85">
        <v>29.999573549000473</v>
      </c>
      <c r="O85">
        <v>50.381250150787551</v>
      </c>
      <c r="P85">
        <v>66.905999999999992</v>
      </c>
      <c r="Q85">
        <v>5.2200000503011301</v>
      </c>
      <c r="R85">
        <v>10.766159219544889</v>
      </c>
      <c r="S85">
        <v>6.7052179412766755</v>
      </c>
      <c r="T85">
        <v>0</v>
      </c>
      <c r="U85">
        <v>289.09022160889788</v>
      </c>
      <c r="V85">
        <v>4.6067769784172663</v>
      </c>
      <c r="W85">
        <v>10.022882055988985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2.5863998551518645</v>
      </c>
      <c r="AJ85">
        <v>0</v>
      </c>
      <c r="AK85">
        <v>11.480566956812222</v>
      </c>
      <c r="AL85">
        <v>16.968250000000005</v>
      </c>
      <c r="AM85">
        <v>4.0144417889506094</v>
      </c>
      <c r="AN85">
        <v>0</v>
      </c>
      <c r="AO85">
        <v>0</v>
      </c>
      <c r="AP85">
        <v>0.39040726990236696</v>
      </c>
      <c r="AQ85">
        <v>0</v>
      </c>
      <c r="AR85">
        <v>8.9728000000000012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854.49598211759428</v>
      </c>
      <c r="DN85">
        <v>28.978290606473525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165.03322388592241</v>
      </c>
      <c r="L86">
        <v>63.182082914047072</v>
      </c>
      <c r="M86">
        <v>0</v>
      </c>
      <c r="N86">
        <v>29.999573549000473</v>
      </c>
      <c r="O86">
        <v>50.381250150787551</v>
      </c>
      <c r="P86">
        <v>66.905999999999992</v>
      </c>
      <c r="Q86">
        <v>5.2200000503011301</v>
      </c>
      <c r="R86">
        <v>10.766159219544889</v>
      </c>
      <c r="S86">
        <v>6.7052179412766755</v>
      </c>
      <c r="T86">
        <v>0</v>
      </c>
      <c r="U86">
        <v>289.09022160889788</v>
      </c>
      <c r="V86">
        <v>4.6067769784172663</v>
      </c>
      <c r="W86">
        <v>10.022882055988985</v>
      </c>
      <c r="X86">
        <v>37.473034001715973</v>
      </c>
      <c r="Y86">
        <v>0</v>
      </c>
      <c r="Z86">
        <v>0.83820000000000006</v>
      </c>
      <c r="AA86">
        <v>10.705230943060082</v>
      </c>
      <c r="AB86">
        <v>10.036103886848441</v>
      </c>
      <c r="AC86">
        <v>7.3809582818159241</v>
      </c>
      <c r="AD86">
        <v>9.2812720375358708</v>
      </c>
      <c r="AE86">
        <v>12.557578869470161</v>
      </c>
      <c r="AF86">
        <v>0</v>
      </c>
      <c r="AG86">
        <v>0</v>
      </c>
      <c r="AH86">
        <v>25.873817364600001</v>
      </c>
      <c r="AI86">
        <v>0.80825018106016933</v>
      </c>
      <c r="AJ86">
        <v>0</v>
      </c>
      <c r="AK86">
        <v>11.480566956812222</v>
      </c>
      <c r="AL86">
        <v>16.968250000000005</v>
      </c>
      <c r="AM86">
        <v>4.0144417889506094</v>
      </c>
      <c r="AN86">
        <v>0</v>
      </c>
      <c r="AO86">
        <v>0</v>
      </c>
      <c r="AP86">
        <v>0.39040726990236696</v>
      </c>
      <c r="AQ86">
        <v>0</v>
      </c>
      <c r="AR86">
        <v>8.9728000000000012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838.46060644551073</v>
      </c>
      <c r="DN86">
        <v>28.434493538865421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165.03322388592241</v>
      </c>
      <c r="L87">
        <v>63.182082914047072</v>
      </c>
      <c r="M87">
        <v>0</v>
      </c>
      <c r="N87">
        <v>29.999573549000473</v>
      </c>
      <c r="O87">
        <v>50.381250150787551</v>
      </c>
      <c r="P87">
        <v>66.905999999999992</v>
      </c>
      <c r="Q87">
        <v>5.2200000503011301</v>
      </c>
      <c r="R87">
        <v>10.766159219544889</v>
      </c>
      <c r="S87">
        <v>6.7052179412766755</v>
      </c>
      <c r="T87">
        <v>0</v>
      </c>
      <c r="U87">
        <v>289.09022160889788</v>
      </c>
      <c r="V87">
        <v>4.6067769784172663</v>
      </c>
      <c r="W87">
        <v>10.022882055988985</v>
      </c>
      <c r="X87">
        <v>37.473034001715973</v>
      </c>
      <c r="Y87">
        <v>0</v>
      </c>
      <c r="Z87">
        <v>0.83820000000000006</v>
      </c>
      <c r="AA87">
        <v>10.705230943060082</v>
      </c>
      <c r="AB87">
        <v>10.036103886848441</v>
      </c>
      <c r="AC87">
        <v>7.3809582818159241</v>
      </c>
      <c r="AD87">
        <v>9.2812720375358708</v>
      </c>
      <c r="AE87">
        <v>12.557578869470161</v>
      </c>
      <c r="AF87">
        <v>0</v>
      </c>
      <c r="AG87">
        <v>0</v>
      </c>
      <c r="AH87">
        <v>25.873817364600001</v>
      </c>
      <c r="AI87">
        <v>0.80825018106016933</v>
      </c>
      <c r="AJ87">
        <v>0</v>
      </c>
      <c r="AK87">
        <v>11.480566956812222</v>
      </c>
      <c r="AL87">
        <v>16.968250000000005</v>
      </c>
      <c r="AM87">
        <v>4.0144417889506094</v>
      </c>
      <c r="AN87">
        <v>0</v>
      </c>
      <c r="AO87">
        <v>0</v>
      </c>
      <c r="AP87">
        <v>0.39040726990236696</v>
      </c>
      <c r="AQ87">
        <v>0</v>
      </c>
      <c r="AR87">
        <v>8.9728000000000012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838.46060644551073</v>
      </c>
      <c r="DN87">
        <v>28.434493538865421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165.03322388592241</v>
      </c>
      <c r="L88">
        <v>63.182082914047072</v>
      </c>
      <c r="M88">
        <v>0</v>
      </c>
      <c r="N88">
        <v>29.999573549000473</v>
      </c>
      <c r="O88">
        <v>50.381250150787551</v>
      </c>
      <c r="P88">
        <v>66.905999999999992</v>
      </c>
      <c r="Q88">
        <v>5.2200000503011301</v>
      </c>
      <c r="R88">
        <v>10.766159219544889</v>
      </c>
      <c r="S88">
        <v>6.7052179412766755</v>
      </c>
      <c r="T88">
        <v>0</v>
      </c>
      <c r="U88">
        <v>289.09022160889788</v>
      </c>
      <c r="V88">
        <v>4.6067769784172663</v>
      </c>
      <c r="W88">
        <v>10.022882055988985</v>
      </c>
      <c r="X88">
        <v>37.473034001715973</v>
      </c>
      <c r="Y88">
        <v>0</v>
      </c>
      <c r="Z88">
        <v>0.83820000000000006</v>
      </c>
      <c r="AA88">
        <v>10.705230943060082</v>
      </c>
      <c r="AB88">
        <v>10.036103886848441</v>
      </c>
      <c r="AC88">
        <v>7.3809582818159241</v>
      </c>
      <c r="AD88">
        <v>9.2812720375358708</v>
      </c>
      <c r="AE88">
        <v>12.557578869470161</v>
      </c>
      <c r="AF88">
        <v>0</v>
      </c>
      <c r="AG88">
        <v>0</v>
      </c>
      <c r="AH88">
        <v>25.873817364600001</v>
      </c>
      <c r="AI88">
        <v>0.80825018106016933</v>
      </c>
      <c r="AJ88">
        <v>0</v>
      </c>
      <c r="AK88">
        <v>11.480566956812222</v>
      </c>
      <c r="AL88">
        <v>16.968250000000005</v>
      </c>
      <c r="AM88">
        <v>4.0144417889506094</v>
      </c>
      <c r="AN88">
        <v>0</v>
      </c>
      <c r="AO88">
        <v>0</v>
      </c>
      <c r="AP88">
        <v>0.39040726990236696</v>
      </c>
      <c r="AQ88">
        <v>0</v>
      </c>
      <c r="AR88">
        <v>8.9728000000000012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838.46060644551073</v>
      </c>
      <c r="DN88">
        <v>28.434493538865421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165.03322388592241</v>
      </c>
      <c r="L89">
        <v>63.182082914047072</v>
      </c>
      <c r="M89">
        <v>0</v>
      </c>
      <c r="N89">
        <v>29.999573549000473</v>
      </c>
      <c r="O89">
        <v>50.381250150787551</v>
      </c>
      <c r="P89">
        <v>66.905999999999992</v>
      </c>
      <c r="Q89">
        <v>5.2200000503011301</v>
      </c>
      <c r="R89">
        <v>10.766159219544889</v>
      </c>
      <c r="S89">
        <v>6.7052179412766755</v>
      </c>
      <c r="T89">
        <v>0</v>
      </c>
      <c r="U89">
        <v>273.37879652145773</v>
      </c>
      <c r="V89">
        <v>4.6067769784172663</v>
      </c>
      <c r="W89">
        <v>10.022882055988985</v>
      </c>
      <c r="X89">
        <v>37.473034001715973</v>
      </c>
      <c r="Y89">
        <v>0</v>
      </c>
      <c r="Z89">
        <v>0.83820000000000006</v>
      </c>
      <c r="AA89">
        <v>10.705230943060082</v>
      </c>
      <c r="AB89">
        <v>10.036103886848441</v>
      </c>
      <c r="AC89">
        <v>7.3809582818159241</v>
      </c>
      <c r="AD89">
        <v>9.2812720375358708</v>
      </c>
      <c r="AE89">
        <v>12.557578869470161</v>
      </c>
      <c r="AF89">
        <v>0</v>
      </c>
      <c r="AG89">
        <v>0</v>
      </c>
      <c r="AH89">
        <v>25.873817364600001</v>
      </c>
      <c r="AI89">
        <v>0.80825018106016933</v>
      </c>
      <c r="AJ89">
        <v>0</v>
      </c>
      <c r="AK89">
        <v>11.480566956812222</v>
      </c>
      <c r="AL89">
        <v>16.968250000000005</v>
      </c>
      <c r="AM89">
        <v>4.0144417889506094</v>
      </c>
      <c r="AN89">
        <v>0</v>
      </c>
      <c r="AO89">
        <v>0</v>
      </c>
      <c r="AP89">
        <v>0.39040726990236696</v>
      </c>
      <c r="AQ89">
        <v>0</v>
      </c>
      <c r="AR89">
        <v>8.9728000000000012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823.26454134248047</v>
      </c>
      <c r="DN89">
        <v>27.919133554455538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165.03322388592241</v>
      </c>
      <c r="L90">
        <v>63.182082914047072</v>
      </c>
      <c r="M90">
        <v>0</v>
      </c>
      <c r="N90">
        <v>29.999573549000473</v>
      </c>
      <c r="O90">
        <v>50.381250150787551</v>
      </c>
      <c r="P90">
        <v>66.905999999999992</v>
      </c>
      <c r="Q90">
        <v>5.2200000503011301</v>
      </c>
      <c r="R90">
        <v>10.766159219544889</v>
      </c>
      <c r="S90">
        <v>6.7052179412766755</v>
      </c>
      <c r="T90">
        <v>0</v>
      </c>
      <c r="U90">
        <v>259.2385139427617</v>
      </c>
      <c r="V90">
        <v>4.6067769784172663</v>
      </c>
      <c r="W90">
        <v>10.022882055988985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0.80825018106016933</v>
      </c>
      <c r="AJ90">
        <v>0</v>
      </c>
      <c r="AK90">
        <v>11.480566956812222</v>
      </c>
      <c r="AL90">
        <v>16.968250000000005</v>
      </c>
      <c r="AM90">
        <v>4.0144417889506094</v>
      </c>
      <c r="AN90">
        <v>0</v>
      </c>
      <c r="AO90">
        <v>0</v>
      </c>
      <c r="AP90">
        <v>0.39040726990236696</v>
      </c>
      <c r="AQ90">
        <v>0</v>
      </c>
      <c r="AR90">
        <v>8.9728000000000012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823.90363209085331</v>
      </c>
      <c r="DN90">
        <v>27.940783292986776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165.03322388592241</v>
      </c>
      <c r="L91">
        <v>63.182082914047072</v>
      </c>
      <c r="M91">
        <v>0</v>
      </c>
      <c r="N91">
        <v>29.999573549000473</v>
      </c>
      <c r="O91">
        <v>50.381250150787551</v>
      </c>
      <c r="P91">
        <v>66.905999999999992</v>
      </c>
      <c r="Q91">
        <v>5.2200000503011301</v>
      </c>
      <c r="R91">
        <v>10.766159219544889</v>
      </c>
      <c r="S91">
        <v>6.7052179412766755</v>
      </c>
      <c r="T91">
        <v>0</v>
      </c>
      <c r="U91">
        <v>243.68420310619598</v>
      </c>
      <c r="V91">
        <v>4.6067769784172663</v>
      </c>
      <c r="W91">
        <v>10.022882055988985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0.80825018106016933</v>
      </c>
      <c r="AJ91">
        <v>0</v>
      </c>
      <c r="AK91">
        <v>11.480566956812222</v>
      </c>
      <c r="AL91">
        <v>16.968250000000005</v>
      </c>
      <c r="AM91">
        <v>4.0144417889506094</v>
      </c>
      <c r="AN91">
        <v>0</v>
      </c>
      <c r="AO91">
        <v>0</v>
      </c>
      <c r="AP91">
        <v>0.13013575663412233</v>
      </c>
      <c r="AQ91">
        <v>0</v>
      </c>
      <c r="AR91">
        <v>9.2532000000000032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808.87901086304555</v>
      </c>
      <c r="DN91">
        <v>27.431222170960606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165.03322388592241</v>
      </c>
      <c r="L92">
        <v>63.182082914047072</v>
      </c>
      <c r="M92">
        <v>0</v>
      </c>
      <c r="N92">
        <v>29.999573549000473</v>
      </c>
      <c r="O92">
        <v>50.381250150787551</v>
      </c>
      <c r="P92">
        <v>66.905999999999992</v>
      </c>
      <c r="Q92">
        <v>5.2200000503011301</v>
      </c>
      <c r="R92">
        <v>10.766159219544889</v>
      </c>
      <c r="S92">
        <v>6.7052179412766755</v>
      </c>
      <c r="T92">
        <v>0</v>
      </c>
      <c r="U92">
        <v>243.68420310619598</v>
      </c>
      <c r="V92">
        <v>4.6067769784172663</v>
      </c>
      <c r="W92">
        <v>10.022882055988985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0.80825018106016933</v>
      </c>
      <c r="AJ92">
        <v>0</v>
      </c>
      <c r="AK92">
        <v>11.480566956812222</v>
      </c>
      <c r="AL92">
        <v>16.968250000000005</v>
      </c>
      <c r="AM92">
        <v>4.0144417889506094</v>
      </c>
      <c r="AN92">
        <v>0</v>
      </c>
      <c r="AO92">
        <v>0</v>
      </c>
      <c r="AP92">
        <v>0.13013575663412233</v>
      </c>
      <c r="AQ92">
        <v>0</v>
      </c>
      <c r="AR92">
        <v>9.2532000000000032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808.87901086304555</v>
      </c>
      <c r="DN92">
        <v>27.431222170960606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165.03322388592241</v>
      </c>
      <c r="L93">
        <v>63.182082914047072</v>
      </c>
      <c r="M93">
        <v>0</v>
      </c>
      <c r="N93">
        <v>29.999573549000473</v>
      </c>
      <c r="O93">
        <v>50.381250150787551</v>
      </c>
      <c r="P93">
        <v>66.905999999999992</v>
      </c>
      <c r="Q93">
        <v>5.2200000503011301</v>
      </c>
      <c r="R93">
        <v>10.766159219544889</v>
      </c>
      <c r="S93">
        <v>6.7052179412766755</v>
      </c>
      <c r="T93">
        <v>0</v>
      </c>
      <c r="U93">
        <v>243.68420310619598</v>
      </c>
      <c r="V93">
        <v>4.6067769784172663</v>
      </c>
      <c r="W93">
        <v>10.022882055988985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</v>
      </c>
      <c r="AJ93">
        <v>0</v>
      </c>
      <c r="AK93">
        <v>11.480566956812222</v>
      </c>
      <c r="AL93">
        <v>16.968250000000005</v>
      </c>
      <c r="AM93">
        <v>4.0144417889506094</v>
      </c>
      <c r="AN93">
        <v>0</v>
      </c>
      <c r="AO93">
        <v>0</v>
      </c>
      <c r="AP93">
        <v>0.13013575663412233</v>
      </c>
      <c r="AQ93">
        <v>0</v>
      </c>
      <c r="AR93">
        <v>9.2532000000000032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808.09727127054236</v>
      </c>
      <c r="DN93">
        <v>27.40471158240361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165.03322388592241</v>
      </c>
      <c r="L94">
        <v>63.182082914047072</v>
      </c>
      <c r="M94">
        <v>0</v>
      </c>
      <c r="N94">
        <v>29.999573549000473</v>
      </c>
      <c r="O94">
        <v>50.381250150787551</v>
      </c>
      <c r="P94">
        <v>66.905999999999992</v>
      </c>
      <c r="Q94">
        <v>5.2200000503011301</v>
      </c>
      <c r="R94">
        <v>10.766159219544889</v>
      </c>
      <c r="S94">
        <v>6.7052179412766755</v>
      </c>
      <c r="T94">
        <v>0</v>
      </c>
      <c r="U94">
        <v>243.68420310619598</v>
      </c>
      <c r="V94">
        <v>4.6067769784172663</v>
      </c>
      <c r="W94">
        <v>10.022882055988985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36.519044830199995</v>
      </c>
      <c r="AI94">
        <v>0</v>
      </c>
      <c r="AJ94">
        <v>0</v>
      </c>
      <c r="AK94">
        <v>11.480566956812222</v>
      </c>
      <c r="AL94">
        <v>16.968250000000005</v>
      </c>
      <c r="AM94">
        <v>4.0144417889506094</v>
      </c>
      <c r="AN94">
        <v>0</v>
      </c>
      <c r="AO94">
        <v>0</v>
      </c>
      <c r="AP94">
        <v>0.13013575663412233</v>
      </c>
      <c r="AQ94">
        <v>0</v>
      </c>
      <c r="AR94">
        <v>9.2532000000000032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808.09727127054236</v>
      </c>
      <c r="DN94">
        <v>27.40471158240361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165.03322388592241</v>
      </c>
      <c r="L95">
        <v>63.182082914047072</v>
      </c>
      <c r="M95">
        <v>0</v>
      </c>
      <c r="N95">
        <v>29.999573549000473</v>
      </c>
      <c r="O95">
        <v>50.381250150787551</v>
      </c>
      <c r="P95">
        <v>66.905999999999992</v>
      </c>
      <c r="Q95">
        <v>5.2200000503011301</v>
      </c>
      <c r="R95">
        <v>10.766159219544889</v>
      </c>
      <c r="S95">
        <v>6.7052179412766755</v>
      </c>
      <c r="T95">
        <v>0</v>
      </c>
      <c r="U95">
        <v>243.68420310619598</v>
      </c>
      <c r="V95">
        <v>4.6067769784172663</v>
      </c>
      <c r="W95">
        <v>10.022882055988985</v>
      </c>
      <c r="X95">
        <v>37.473034001715973</v>
      </c>
      <c r="Y95">
        <v>0</v>
      </c>
      <c r="Z95">
        <v>0.27939999999999998</v>
      </c>
      <c r="AA95">
        <v>10.705230943060082</v>
      </c>
      <c r="AB95">
        <v>10.036103886848441</v>
      </c>
      <c r="AC95">
        <v>7.3809582818159241</v>
      </c>
      <c r="AD95">
        <v>6.9448500024185478</v>
      </c>
      <c r="AE95">
        <v>12.557578869470161</v>
      </c>
      <c r="AF95">
        <v>0</v>
      </c>
      <c r="AG95">
        <v>0</v>
      </c>
      <c r="AH95">
        <v>30.358612278300001</v>
      </c>
      <c r="AI95">
        <v>0</v>
      </c>
      <c r="AJ95">
        <v>0</v>
      </c>
      <c r="AK95">
        <v>11.480566956812222</v>
      </c>
      <c r="AL95">
        <v>16.968250000000005</v>
      </c>
      <c r="AM95">
        <v>4.0144417889506094</v>
      </c>
      <c r="AN95">
        <v>0</v>
      </c>
      <c r="AO95">
        <v>0</v>
      </c>
      <c r="AP95">
        <v>0.13013575663412233</v>
      </c>
      <c r="AQ95">
        <v>0</v>
      </c>
      <c r="AR95">
        <v>9.2532000000000032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795.31915697484601</v>
      </c>
      <c r="DN95">
        <v>26.97137569108266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165.03322388592241</v>
      </c>
      <c r="L96">
        <v>63.182082914047072</v>
      </c>
      <c r="M96">
        <v>0</v>
      </c>
      <c r="N96">
        <v>29.999573549000473</v>
      </c>
      <c r="O96">
        <v>50.381250150787551</v>
      </c>
      <c r="P96">
        <v>66.905999999999992</v>
      </c>
      <c r="Q96">
        <v>5.2200000503011301</v>
      </c>
      <c r="R96">
        <v>10.766159219544889</v>
      </c>
      <c r="S96">
        <v>6.7052179412766755</v>
      </c>
      <c r="T96">
        <v>0</v>
      </c>
      <c r="U96">
        <v>243.68420310619598</v>
      </c>
      <c r="V96">
        <v>4.6067769784172663</v>
      </c>
      <c r="W96">
        <v>10.022882055988985</v>
      </c>
      <c r="X96">
        <v>37.473034001715973</v>
      </c>
      <c r="Y96">
        <v>0</v>
      </c>
      <c r="Z96">
        <v>0.27939999999999998</v>
      </c>
      <c r="AA96">
        <v>10.705230943060082</v>
      </c>
      <c r="AB96">
        <v>10.036103886848441</v>
      </c>
      <c r="AC96">
        <v>7.3809582818159241</v>
      </c>
      <c r="AD96">
        <v>4.6299000822306473</v>
      </c>
      <c r="AE96">
        <v>12.557578869470161</v>
      </c>
      <c r="AF96">
        <v>0</v>
      </c>
      <c r="AG96">
        <v>0</v>
      </c>
      <c r="AH96">
        <v>24.3460298868</v>
      </c>
      <c r="AI96">
        <v>0</v>
      </c>
      <c r="AJ96">
        <v>0</v>
      </c>
      <c r="AK96">
        <v>11.480566956812222</v>
      </c>
      <c r="AL96">
        <v>16.968250000000005</v>
      </c>
      <c r="AM96">
        <v>4.0144417889506094</v>
      </c>
      <c r="AN96">
        <v>0</v>
      </c>
      <c r="AO96">
        <v>0</v>
      </c>
      <c r="AP96">
        <v>0.13013575663412233</v>
      </c>
      <c r="AQ96">
        <v>0</v>
      </c>
      <c r="AR96">
        <v>9.2532000000000032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787.26476762531763</v>
      </c>
      <c r="DN96">
        <v>26.698232728923085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165.03322388592241</v>
      </c>
      <c r="L97">
        <v>63.182082914047072</v>
      </c>
      <c r="M97">
        <v>0</v>
      </c>
      <c r="N97">
        <v>29.999573549000473</v>
      </c>
      <c r="O97">
        <v>50.381250150787551</v>
      </c>
      <c r="P97">
        <v>66.905999999999992</v>
      </c>
      <c r="Q97">
        <v>5.2200000503011301</v>
      </c>
      <c r="R97">
        <v>10.766159219544889</v>
      </c>
      <c r="S97">
        <v>6.7052179412766755</v>
      </c>
      <c r="T97">
        <v>0</v>
      </c>
      <c r="U97">
        <v>243.68420310619598</v>
      </c>
      <c r="V97">
        <v>4.6067769784172663</v>
      </c>
      <c r="W97">
        <v>10.022882055988985</v>
      </c>
      <c r="X97">
        <v>37.473034001715973</v>
      </c>
      <c r="Y97">
        <v>0</v>
      </c>
      <c r="Z97">
        <v>0.27939999999999998</v>
      </c>
      <c r="AA97">
        <v>10.705230943060082</v>
      </c>
      <c r="AB97">
        <v>10.036103886848441</v>
      </c>
      <c r="AC97">
        <v>7.3809582818159241</v>
      </c>
      <c r="AD97">
        <v>2.3149499201879014</v>
      </c>
      <c r="AE97">
        <v>12.557578869470161</v>
      </c>
      <c r="AF97">
        <v>0</v>
      </c>
      <c r="AG97">
        <v>0</v>
      </c>
      <c r="AH97">
        <v>14.785038423000001</v>
      </c>
      <c r="AI97">
        <v>0</v>
      </c>
      <c r="AJ97">
        <v>0</v>
      </c>
      <c r="AK97">
        <v>11.480566956812222</v>
      </c>
      <c r="AL97">
        <v>16.968250000000005</v>
      </c>
      <c r="AM97">
        <v>4.0144417889506094</v>
      </c>
      <c r="AN97">
        <v>0</v>
      </c>
      <c r="AO97">
        <v>0</v>
      </c>
      <c r="AP97">
        <v>2.4075114977312628</v>
      </c>
      <c r="AQ97">
        <v>0</v>
      </c>
      <c r="AR97">
        <v>10.0944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778.79451000858319</v>
      </c>
      <c r="DN97">
        <v>26.411124460911839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165.03322388592241</v>
      </c>
      <c r="L98">
        <v>63.182082914047072</v>
      </c>
      <c r="M98">
        <v>0</v>
      </c>
      <c r="N98">
        <v>29.999573549000473</v>
      </c>
      <c r="O98">
        <v>50.381250150787551</v>
      </c>
      <c r="P98">
        <v>66.905999999999992</v>
      </c>
      <c r="Q98">
        <v>5.2200000503011301</v>
      </c>
      <c r="R98">
        <v>10.766159219544889</v>
      </c>
      <c r="S98">
        <v>6.7052179412766755</v>
      </c>
      <c r="T98">
        <v>0</v>
      </c>
      <c r="U98">
        <v>243.68420310619598</v>
      </c>
      <c r="V98">
        <v>4.6067769784172663</v>
      </c>
      <c r="W98">
        <v>10.022882055988985</v>
      </c>
      <c r="X98">
        <v>37.473034001715973</v>
      </c>
      <c r="Y98">
        <v>0</v>
      </c>
      <c r="Z98">
        <v>0.27939999999999998</v>
      </c>
      <c r="AA98">
        <v>10.705230943060082</v>
      </c>
      <c r="AB98">
        <v>10.036103886848441</v>
      </c>
      <c r="AC98">
        <v>7.3809582818159241</v>
      </c>
      <c r="AD98">
        <v>2.3149499201879014</v>
      </c>
      <c r="AE98">
        <v>12.557578869470161</v>
      </c>
      <c r="AF98">
        <v>0</v>
      </c>
      <c r="AG98">
        <v>0</v>
      </c>
      <c r="AH98">
        <v>14.785038423000001</v>
      </c>
      <c r="AI98">
        <v>0</v>
      </c>
      <c r="AJ98">
        <v>0</v>
      </c>
      <c r="AK98">
        <v>11.480566956812222</v>
      </c>
      <c r="AL98">
        <v>16.968250000000005</v>
      </c>
      <c r="AM98">
        <v>4.0144417889506094</v>
      </c>
      <c r="AN98">
        <v>0</v>
      </c>
      <c r="AO98">
        <v>0</v>
      </c>
      <c r="AP98">
        <v>2.4075114977312628</v>
      </c>
      <c r="AQ98">
        <v>0</v>
      </c>
      <c r="AR98">
        <v>10.0944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778.79451000858319</v>
      </c>
      <c r="DN98">
        <v>26.411124460911839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1.0173314485303382E-2</v>
      </c>
      <c r="E99">
        <f t="shared" si="2"/>
        <v>0</v>
      </c>
      <c r="F99">
        <f t="shared" si="2"/>
        <v>0</v>
      </c>
      <c r="G99">
        <f t="shared" si="2"/>
        <v>1.4051084263582524E-2</v>
      </c>
      <c r="H99">
        <f t="shared" si="2"/>
        <v>0</v>
      </c>
      <c r="I99">
        <f t="shared" si="2"/>
        <v>0</v>
      </c>
      <c r="J99">
        <f t="shared" si="2"/>
        <v>1.7614132663598753E-2</v>
      </c>
      <c r="K99">
        <f t="shared" si="2"/>
        <v>3.0308041230345464</v>
      </c>
      <c r="L99">
        <f t="shared" si="2"/>
        <v>1.0946421620775673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1.6409829170040937</v>
      </c>
      <c r="Q99">
        <f t="shared" si="2"/>
        <v>9.9156199781259377E-2</v>
      </c>
      <c r="R99">
        <f t="shared" si="2"/>
        <v>0.21786345225900466</v>
      </c>
      <c r="S99">
        <f t="shared" si="2"/>
        <v>0.12656559475121376</v>
      </c>
      <c r="T99">
        <f t="shared" si="2"/>
        <v>0</v>
      </c>
      <c r="U99">
        <f t="shared" si="2"/>
        <v>6.9042443518497656</v>
      </c>
      <c r="V99">
        <f t="shared" si="2"/>
        <v>0.1010997160402877</v>
      </c>
      <c r="W99">
        <f t="shared" si="2"/>
        <v>0.23219871674289524</v>
      </c>
      <c r="X99">
        <f t="shared" si="2"/>
        <v>0.82085452526613312</v>
      </c>
      <c r="Y99">
        <f t="shared" si="2"/>
        <v>0</v>
      </c>
      <c r="Z99">
        <f t="shared" si="2"/>
        <v>5.4829456000000047E-2</v>
      </c>
      <c r="AA99">
        <f t="shared" si="2"/>
        <v>0.13042174510771476</v>
      </c>
      <c r="AB99">
        <f t="shared" si="2"/>
        <v>0.19088236138648643</v>
      </c>
      <c r="AC99">
        <f t="shared" si="2"/>
        <v>0.13771714006636476</v>
      </c>
      <c r="AD99">
        <f t="shared" si="2"/>
        <v>7.9076342858383275E-2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0.38749121514960022</v>
      </c>
      <c r="AI99">
        <f t="shared" si="2"/>
        <v>4.5302412991880141E-2</v>
      </c>
      <c r="AJ99">
        <f t="shared" si="2"/>
        <v>0</v>
      </c>
      <c r="AK99">
        <f t="shared" si="2"/>
        <v>0.2755336069634936</v>
      </c>
      <c r="AL99">
        <f t="shared" si="2"/>
        <v>0.43459376999999932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1.1988756579918528E-2</v>
      </c>
      <c r="AQ99">
        <f t="shared" si="2"/>
        <v>0</v>
      </c>
      <c r="AR99">
        <f t="shared" si="2"/>
        <v>0.21072059999999995</v>
      </c>
      <c r="AS99">
        <f t="shared" si="2"/>
        <v>0.19722924168502179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18.176486942400203</v>
      </c>
      <c r="DN99">
        <f t="shared" si="3"/>
        <v>0.61641826120491383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2.9735556026923637</v>
      </c>
      <c r="E3">
        <v>0</v>
      </c>
      <c r="F3">
        <v>0</v>
      </c>
      <c r="G3">
        <v>5.5902690429536159</v>
      </c>
      <c r="H3">
        <v>0</v>
      </c>
      <c r="I3">
        <v>0</v>
      </c>
      <c r="J3">
        <v>6.9319711479247133</v>
      </c>
      <c r="K3">
        <v>9.4088854233755157</v>
      </c>
      <c r="L3">
        <v>385.66477934611959</v>
      </c>
      <c r="M3">
        <v>28.224337465984593</v>
      </c>
      <c r="N3">
        <v>36.243234793886188</v>
      </c>
      <c r="O3">
        <v>0</v>
      </c>
      <c r="P3">
        <v>42.740095010254599</v>
      </c>
      <c r="Q3">
        <v>6.3072000607776424</v>
      </c>
      <c r="R3">
        <v>13.004011264335066</v>
      </c>
      <c r="S3">
        <v>8.0949266730433926</v>
      </c>
      <c r="T3">
        <v>0</v>
      </c>
      <c r="U3">
        <v>64.236886701001467</v>
      </c>
      <c r="V3">
        <v>5.5659784172661873</v>
      </c>
      <c r="W3">
        <v>13.406242242383593</v>
      </c>
      <c r="X3">
        <v>45.254524675077064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4.9610002232712773</v>
      </c>
      <c r="AG3">
        <v>10.982821432828409</v>
      </c>
      <c r="AH3">
        <v>17.864511645</v>
      </c>
      <c r="AI3">
        <v>0</v>
      </c>
      <c r="AJ3">
        <v>0</v>
      </c>
      <c r="AK3">
        <v>13.867157047120688</v>
      </c>
      <c r="AL3">
        <v>0</v>
      </c>
      <c r="AM3">
        <v>4.8491042282362633</v>
      </c>
      <c r="AN3">
        <v>0.97562165571997761</v>
      </c>
      <c r="AO3">
        <v>0</v>
      </c>
      <c r="AP3">
        <v>1.7293169063774207</v>
      </c>
      <c r="AQ3">
        <v>7.5387000286927615</v>
      </c>
      <c r="AR3">
        <v>11.515800000000004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785.31112251228956</v>
      </c>
      <c r="DN3">
        <v>26.632256117841781</v>
      </c>
    </row>
    <row r="4" spans="1:118">
      <c r="A4" t="s">
        <v>46</v>
      </c>
      <c r="B4">
        <v>0</v>
      </c>
      <c r="C4">
        <v>0</v>
      </c>
      <c r="D4">
        <v>2.9735556026923637</v>
      </c>
      <c r="E4">
        <v>0</v>
      </c>
      <c r="F4">
        <v>0</v>
      </c>
      <c r="G4">
        <v>5.5902690429536159</v>
      </c>
      <c r="H4">
        <v>0</v>
      </c>
      <c r="I4">
        <v>0</v>
      </c>
      <c r="J4">
        <v>6.9319711479247133</v>
      </c>
      <c r="K4">
        <v>9.4088854233755157</v>
      </c>
      <c r="L4">
        <v>385.66477934611959</v>
      </c>
      <c r="M4">
        <v>28.224337465984593</v>
      </c>
      <c r="N4">
        <v>36.243234793886188</v>
      </c>
      <c r="O4">
        <v>0</v>
      </c>
      <c r="P4">
        <v>42.740095010254599</v>
      </c>
      <c r="Q4">
        <v>6.3072000607776424</v>
      </c>
      <c r="R4">
        <v>13.004011264335066</v>
      </c>
      <c r="S4">
        <v>8.0949266730433926</v>
      </c>
      <c r="T4">
        <v>0</v>
      </c>
      <c r="U4">
        <v>64.236886701001467</v>
      </c>
      <c r="V4">
        <v>5.5659784172661873</v>
      </c>
      <c r="W4">
        <v>13.406242242383593</v>
      </c>
      <c r="X4">
        <v>45.254524675077064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4.9610002232712773</v>
      </c>
      <c r="AG4">
        <v>10.982821432828409</v>
      </c>
      <c r="AH4">
        <v>17.864511645</v>
      </c>
      <c r="AI4">
        <v>0</v>
      </c>
      <c r="AJ4">
        <v>0</v>
      </c>
      <c r="AK4">
        <v>13.867157047120688</v>
      </c>
      <c r="AL4">
        <v>0</v>
      </c>
      <c r="AM4">
        <v>4.8491042282362633</v>
      </c>
      <c r="AN4">
        <v>0.97562165571997761</v>
      </c>
      <c r="AO4">
        <v>0</v>
      </c>
      <c r="AP4">
        <v>1.7293169063774207</v>
      </c>
      <c r="AQ4">
        <v>7.5387000286927615</v>
      </c>
      <c r="AR4">
        <v>11.515800000000004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785.31112251228956</v>
      </c>
      <c r="DN4">
        <v>26.632256117841781</v>
      </c>
    </row>
    <row r="5" spans="1:118">
      <c r="A5" t="s">
        <v>47</v>
      </c>
      <c r="B5">
        <v>0</v>
      </c>
      <c r="C5">
        <v>0</v>
      </c>
      <c r="D5">
        <v>2.9735556026923637</v>
      </c>
      <c r="E5">
        <v>0</v>
      </c>
      <c r="F5">
        <v>0</v>
      </c>
      <c r="G5">
        <v>5.5902690429536159</v>
      </c>
      <c r="H5">
        <v>0</v>
      </c>
      <c r="I5">
        <v>0</v>
      </c>
      <c r="J5">
        <v>6.9319711479247133</v>
      </c>
      <c r="K5">
        <v>9.4088854233755157</v>
      </c>
      <c r="L5">
        <v>385.66477934611959</v>
      </c>
      <c r="M5">
        <v>28.224337465984593</v>
      </c>
      <c r="N5">
        <v>36.243234793886188</v>
      </c>
      <c r="O5">
        <v>0</v>
      </c>
      <c r="P5">
        <v>42.740095010254599</v>
      </c>
      <c r="Q5">
        <v>6.3072000607776424</v>
      </c>
      <c r="R5">
        <v>13.004011264335066</v>
      </c>
      <c r="S5">
        <v>8.0949266730433926</v>
      </c>
      <c r="T5">
        <v>0</v>
      </c>
      <c r="U5">
        <v>64.236886701001467</v>
      </c>
      <c r="V5">
        <v>5.5659784172661873</v>
      </c>
      <c r="W5">
        <v>13.406242242383593</v>
      </c>
      <c r="X5">
        <v>45.254524675077064</v>
      </c>
      <c r="Y5">
        <v>0</v>
      </c>
      <c r="Z5">
        <v>2.0108250000000001</v>
      </c>
      <c r="AA5">
        <v>8.6030349984762875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4.9610002232712773</v>
      </c>
      <c r="AG5">
        <v>10.982821432828409</v>
      </c>
      <c r="AH5">
        <v>17.864511645</v>
      </c>
      <c r="AI5">
        <v>0</v>
      </c>
      <c r="AJ5">
        <v>0</v>
      </c>
      <c r="AK5">
        <v>13.867157047120688</v>
      </c>
      <c r="AL5">
        <v>0</v>
      </c>
      <c r="AM5">
        <v>4.8491042282362633</v>
      </c>
      <c r="AN5">
        <v>0.97562165571997761</v>
      </c>
      <c r="AO5">
        <v>0</v>
      </c>
      <c r="AP5">
        <v>1.7293169063774207</v>
      </c>
      <c r="AQ5">
        <v>7.5387000286927615</v>
      </c>
      <c r="AR5">
        <v>11.515800000000004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781.12688505532742</v>
      </c>
      <c r="DN5">
        <v>26.49025749613342</v>
      </c>
    </row>
    <row r="6" spans="1:118">
      <c r="A6" t="s">
        <v>48</v>
      </c>
      <c r="B6">
        <v>0</v>
      </c>
      <c r="C6">
        <v>0</v>
      </c>
      <c r="D6">
        <v>2.9735556026923637</v>
      </c>
      <c r="E6">
        <v>0</v>
      </c>
      <c r="F6">
        <v>0</v>
      </c>
      <c r="G6">
        <v>5.5902690429536159</v>
      </c>
      <c r="H6">
        <v>0</v>
      </c>
      <c r="I6">
        <v>0</v>
      </c>
      <c r="J6">
        <v>6.9319711479247133</v>
      </c>
      <c r="K6">
        <v>9.4088854233755157</v>
      </c>
      <c r="L6">
        <v>385.66477934611959</v>
      </c>
      <c r="M6">
        <v>28.224337465984593</v>
      </c>
      <c r="N6">
        <v>36.243234793886188</v>
      </c>
      <c r="O6">
        <v>0</v>
      </c>
      <c r="P6">
        <v>42.740095010254599</v>
      </c>
      <c r="Q6">
        <v>6.3072000607776424</v>
      </c>
      <c r="R6">
        <v>13.004011264335066</v>
      </c>
      <c r="S6">
        <v>8.0949266730433926</v>
      </c>
      <c r="T6">
        <v>0</v>
      </c>
      <c r="U6">
        <v>64.236886701001467</v>
      </c>
      <c r="V6">
        <v>5.5659784172661873</v>
      </c>
      <c r="W6">
        <v>13.406242242383593</v>
      </c>
      <c r="X6">
        <v>45.254524675077064</v>
      </c>
      <c r="Y6">
        <v>0</v>
      </c>
      <c r="Z6">
        <v>2.0108250000000001</v>
      </c>
      <c r="AA6">
        <v>8.6030349984762875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4.9610002232712773</v>
      </c>
      <c r="AG6">
        <v>10.982821432828409</v>
      </c>
      <c r="AH6">
        <v>17.864511645</v>
      </c>
      <c r="AI6">
        <v>0</v>
      </c>
      <c r="AJ6">
        <v>0</v>
      </c>
      <c r="AK6">
        <v>13.867157047120688</v>
      </c>
      <c r="AL6">
        <v>0</v>
      </c>
      <c r="AM6">
        <v>4.8491042282362633</v>
      </c>
      <c r="AN6">
        <v>0.97562165571997761</v>
      </c>
      <c r="AO6">
        <v>0</v>
      </c>
      <c r="AP6">
        <v>1.7293169063774207</v>
      </c>
      <c r="AQ6">
        <v>7.5387000286927615</v>
      </c>
      <c r="AR6">
        <v>11.515800000000004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781.12688505532742</v>
      </c>
      <c r="DN6">
        <v>26.49025749613342</v>
      </c>
    </row>
    <row r="7" spans="1:118">
      <c r="A7" t="s">
        <v>49</v>
      </c>
      <c r="B7">
        <v>0</v>
      </c>
      <c r="C7">
        <v>0</v>
      </c>
      <c r="D7">
        <v>2.9735556026923637</v>
      </c>
      <c r="E7">
        <v>0</v>
      </c>
      <c r="F7">
        <v>0</v>
      </c>
      <c r="G7">
        <v>5.5902690429536159</v>
      </c>
      <c r="H7">
        <v>0</v>
      </c>
      <c r="I7">
        <v>0</v>
      </c>
      <c r="J7">
        <v>6.9319711479247133</v>
      </c>
      <c r="K7">
        <v>9.4088854233755157</v>
      </c>
      <c r="L7">
        <v>385.66477934611959</v>
      </c>
      <c r="M7">
        <v>28.224337465984593</v>
      </c>
      <c r="N7">
        <v>36.243234793886188</v>
      </c>
      <c r="O7">
        <v>0</v>
      </c>
      <c r="P7">
        <v>42.740095010254599</v>
      </c>
      <c r="Q7">
        <v>6.3072000607776424</v>
      </c>
      <c r="R7">
        <v>13.004011264335066</v>
      </c>
      <c r="S7">
        <v>8.0949266730433926</v>
      </c>
      <c r="T7">
        <v>0</v>
      </c>
      <c r="U7">
        <v>64.236886701001467</v>
      </c>
      <c r="V7">
        <v>5.5659784172661873</v>
      </c>
      <c r="W7">
        <v>13.406242242383593</v>
      </c>
      <c r="X7">
        <v>45.254524675077064</v>
      </c>
      <c r="Y7">
        <v>0</v>
      </c>
      <c r="Z7">
        <v>2.0108250000000001</v>
      </c>
      <c r="AA7">
        <v>8.6030349984762875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4.9610002232712773</v>
      </c>
      <c r="AG7">
        <v>10.982821432828409</v>
      </c>
      <c r="AH7">
        <v>17.864511645</v>
      </c>
      <c r="AI7">
        <v>0</v>
      </c>
      <c r="AJ7">
        <v>0</v>
      </c>
      <c r="AK7">
        <v>13.867157047120688</v>
      </c>
      <c r="AL7">
        <v>0</v>
      </c>
      <c r="AM7">
        <v>4.8491042282362633</v>
      </c>
      <c r="AN7">
        <v>0.97562165571997761</v>
      </c>
      <c r="AO7">
        <v>0</v>
      </c>
      <c r="AP7">
        <v>0.15721062785249276</v>
      </c>
      <c r="AQ7">
        <v>7.5387000286927615</v>
      </c>
      <c r="AR7">
        <v>11.515800000000004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779.60643601647064</v>
      </c>
      <c r="DN7">
        <v>26.438600256465161</v>
      </c>
    </row>
    <row r="8" spans="1:118">
      <c r="A8" t="s">
        <v>50</v>
      </c>
      <c r="B8">
        <v>0</v>
      </c>
      <c r="C8">
        <v>0</v>
      </c>
      <c r="D8">
        <v>2.9735556026923637</v>
      </c>
      <c r="E8">
        <v>0</v>
      </c>
      <c r="F8">
        <v>0</v>
      </c>
      <c r="G8">
        <v>5.5902690429536159</v>
      </c>
      <c r="H8">
        <v>0</v>
      </c>
      <c r="I8">
        <v>0</v>
      </c>
      <c r="J8">
        <v>6.9319711479247133</v>
      </c>
      <c r="K8">
        <v>9.4088854233755157</v>
      </c>
      <c r="L8">
        <v>385.66477934611959</v>
      </c>
      <c r="M8">
        <v>28.224337465984593</v>
      </c>
      <c r="N8">
        <v>36.243234793886188</v>
      </c>
      <c r="O8">
        <v>0</v>
      </c>
      <c r="P8">
        <v>42.740095010254599</v>
      </c>
      <c r="Q8">
        <v>6.3072000607776424</v>
      </c>
      <c r="R8">
        <v>13.004011264335066</v>
      </c>
      <c r="S8">
        <v>8.0949266730433926</v>
      </c>
      <c r="T8">
        <v>0</v>
      </c>
      <c r="U8">
        <v>64.236886701001467</v>
      </c>
      <c r="V8">
        <v>5.5659784172661873</v>
      </c>
      <c r="W8">
        <v>13.406242242383593</v>
      </c>
      <c r="X8">
        <v>45.254524675077064</v>
      </c>
      <c r="Y8">
        <v>0</v>
      </c>
      <c r="Z8">
        <v>2.0108250000000001</v>
      </c>
      <c r="AA8">
        <v>8.6030349984762875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4.9610002232712773</v>
      </c>
      <c r="AG8">
        <v>10.982821432828409</v>
      </c>
      <c r="AH8">
        <v>17.864511645</v>
      </c>
      <c r="AI8">
        <v>0</v>
      </c>
      <c r="AJ8">
        <v>0</v>
      </c>
      <c r="AK8">
        <v>13.867157047120688</v>
      </c>
      <c r="AL8">
        <v>0</v>
      </c>
      <c r="AM8">
        <v>4.8491042282362633</v>
      </c>
      <c r="AN8">
        <v>0.97562165571997761</v>
      </c>
      <c r="AO8">
        <v>0</v>
      </c>
      <c r="AP8">
        <v>0.15721062785249276</v>
      </c>
      <c r="AQ8">
        <v>7.5387000286927615</v>
      </c>
      <c r="AR8">
        <v>11.515800000000004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779.60643601647064</v>
      </c>
      <c r="DN8">
        <v>26.438600256465161</v>
      </c>
    </row>
    <row r="9" spans="1:118">
      <c r="A9" t="s">
        <v>51</v>
      </c>
      <c r="B9">
        <v>0</v>
      </c>
      <c r="C9">
        <v>0</v>
      </c>
      <c r="D9">
        <v>2.9735556026923637</v>
      </c>
      <c r="E9">
        <v>0</v>
      </c>
      <c r="F9">
        <v>0</v>
      </c>
      <c r="G9">
        <v>5.5902690429536159</v>
      </c>
      <c r="H9">
        <v>0</v>
      </c>
      <c r="I9">
        <v>0</v>
      </c>
      <c r="J9">
        <v>6.9319711479247133</v>
      </c>
      <c r="K9">
        <v>9.4088854233755157</v>
      </c>
      <c r="L9">
        <v>385.66477934611959</v>
      </c>
      <c r="M9">
        <v>28.224337465984593</v>
      </c>
      <c r="N9">
        <v>36.243234793886188</v>
      </c>
      <c r="O9">
        <v>0</v>
      </c>
      <c r="P9">
        <v>42.740095010254599</v>
      </c>
      <c r="Q9">
        <v>6.3072000607776424</v>
      </c>
      <c r="R9">
        <v>13.004011264335066</v>
      </c>
      <c r="S9">
        <v>8.0949266730433926</v>
      </c>
      <c r="T9">
        <v>0</v>
      </c>
      <c r="U9">
        <v>64.236886701001467</v>
      </c>
      <c r="V9">
        <v>5.5659784172661873</v>
      </c>
      <c r="W9">
        <v>13.406242242383593</v>
      </c>
      <c r="X9">
        <v>45.254524675077064</v>
      </c>
      <c r="Y9">
        <v>0</v>
      </c>
      <c r="Z9">
        <v>2.0108250000000001</v>
      </c>
      <c r="AA9">
        <v>8.6030349984762875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4.9610002232712773</v>
      </c>
      <c r="AG9">
        <v>10.982821432828409</v>
      </c>
      <c r="AH9">
        <v>17.864511645</v>
      </c>
      <c r="AI9">
        <v>0</v>
      </c>
      <c r="AJ9">
        <v>0</v>
      </c>
      <c r="AK9">
        <v>13.867157047120688</v>
      </c>
      <c r="AL9">
        <v>0</v>
      </c>
      <c r="AM9">
        <v>4.8491042282362633</v>
      </c>
      <c r="AN9">
        <v>0.97562165571997761</v>
      </c>
      <c r="AO9">
        <v>0</v>
      </c>
      <c r="AP9">
        <v>2.9083966152711169</v>
      </c>
      <c r="AQ9">
        <v>7.5387000286927615</v>
      </c>
      <c r="AR9">
        <v>11.515800000000004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782.10755617504617</v>
      </c>
      <c r="DN9">
        <v>26.523585874776217</v>
      </c>
    </row>
    <row r="10" spans="1:118">
      <c r="A10" t="s">
        <v>52</v>
      </c>
      <c r="B10">
        <v>0</v>
      </c>
      <c r="C10">
        <v>0</v>
      </c>
      <c r="D10">
        <v>2.9735556026923637</v>
      </c>
      <c r="E10">
        <v>0</v>
      </c>
      <c r="F10">
        <v>0</v>
      </c>
      <c r="G10">
        <v>5.5902690429536159</v>
      </c>
      <c r="H10">
        <v>0</v>
      </c>
      <c r="I10">
        <v>0</v>
      </c>
      <c r="J10">
        <v>6.9319711479247133</v>
      </c>
      <c r="K10">
        <v>9.4088854233755157</v>
      </c>
      <c r="L10">
        <v>385.66477934611959</v>
      </c>
      <c r="M10">
        <v>28.224337465984593</v>
      </c>
      <c r="N10">
        <v>36.243234793886188</v>
      </c>
      <c r="O10">
        <v>0</v>
      </c>
      <c r="P10">
        <v>42.740095010254599</v>
      </c>
      <c r="Q10">
        <v>6.3072000607776424</v>
      </c>
      <c r="R10">
        <v>13.004011264335066</v>
      </c>
      <c r="S10">
        <v>8.0949266730433926</v>
      </c>
      <c r="T10">
        <v>0</v>
      </c>
      <c r="U10">
        <v>64.236886701001467</v>
      </c>
      <c r="V10">
        <v>5.5659784172661873</v>
      </c>
      <c r="W10">
        <v>13.406242242383593</v>
      </c>
      <c r="X10">
        <v>45.254524675077064</v>
      </c>
      <c r="Y10">
        <v>0</v>
      </c>
      <c r="Z10">
        <v>2.0108250000000001</v>
      </c>
      <c r="AA10">
        <v>8.6030349984762875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4.9610002232712773</v>
      </c>
      <c r="AG10">
        <v>10.982821432828409</v>
      </c>
      <c r="AH10">
        <v>17.864511645</v>
      </c>
      <c r="AI10">
        <v>0</v>
      </c>
      <c r="AJ10">
        <v>0</v>
      </c>
      <c r="AK10">
        <v>13.867157047120688</v>
      </c>
      <c r="AL10">
        <v>0</v>
      </c>
      <c r="AM10">
        <v>4.8491042282362633</v>
      </c>
      <c r="AN10">
        <v>0.97562165571997761</v>
      </c>
      <c r="AO10">
        <v>0</v>
      </c>
      <c r="AP10">
        <v>2.9083966152711169</v>
      </c>
      <c r="AQ10">
        <v>7.5387000286927615</v>
      </c>
      <c r="AR10">
        <v>11.515800000000004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782.10755617504617</v>
      </c>
      <c r="DN10">
        <v>26.523585874776217</v>
      </c>
    </row>
    <row r="11" spans="1:118">
      <c r="A11" t="s">
        <v>53</v>
      </c>
      <c r="B11">
        <v>0</v>
      </c>
      <c r="C11">
        <v>0</v>
      </c>
      <c r="D11">
        <v>5.7977998268856918</v>
      </c>
      <c r="E11">
        <v>0</v>
      </c>
      <c r="F11">
        <v>0</v>
      </c>
      <c r="G11">
        <v>5.5902690429536159</v>
      </c>
      <c r="H11">
        <v>0</v>
      </c>
      <c r="I11">
        <v>0</v>
      </c>
      <c r="J11">
        <v>6.9319711479247133</v>
      </c>
      <c r="K11">
        <v>8.183169208809872</v>
      </c>
      <c r="L11">
        <v>385.66477934611959</v>
      </c>
      <c r="M11">
        <v>28.224337465984593</v>
      </c>
      <c r="N11">
        <v>36.243234793886188</v>
      </c>
      <c r="O11">
        <v>0</v>
      </c>
      <c r="P11">
        <v>42.740095010254599</v>
      </c>
      <c r="Q11">
        <v>6.3072000607776424</v>
      </c>
      <c r="R11">
        <v>13.004011264335066</v>
      </c>
      <c r="S11">
        <v>8.0949266730433926</v>
      </c>
      <c r="T11">
        <v>0</v>
      </c>
      <c r="U11">
        <v>64.236886701001467</v>
      </c>
      <c r="V11">
        <v>5.5659784172661873</v>
      </c>
      <c r="W11">
        <v>13.406242242383593</v>
      </c>
      <c r="X11">
        <v>45.254524675077064</v>
      </c>
      <c r="Y11">
        <v>0</v>
      </c>
      <c r="Z11">
        <v>2.0108250000000001</v>
      </c>
      <c r="AA11">
        <v>8.6030349984762875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4.9610002232712773</v>
      </c>
      <c r="AG11">
        <v>10.982821432828409</v>
      </c>
      <c r="AH11">
        <v>17.864511645</v>
      </c>
      <c r="AI11">
        <v>0</v>
      </c>
      <c r="AJ11">
        <v>0</v>
      </c>
      <c r="AK11">
        <v>13.867157047120688</v>
      </c>
      <c r="AL11">
        <v>0</v>
      </c>
      <c r="AM11">
        <v>4.8491042282362633</v>
      </c>
      <c r="AN11">
        <v>0.97562165571997761</v>
      </c>
      <c r="AO11">
        <v>0</v>
      </c>
      <c r="AP11">
        <v>0.35372391266810876</v>
      </c>
      <c r="AQ11">
        <v>7.5387000286927615</v>
      </c>
      <c r="AR11">
        <v>11.515800000000004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781.18292283498943</v>
      </c>
      <c r="DN11">
        <v>26.492074521857717</v>
      </c>
    </row>
    <row r="12" spans="1:118">
      <c r="A12" t="s">
        <v>54</v>
      </c>
      <c r="B12">
        <v>0</v>
      </c>
      <c r="C12">
        <v>0</v>
      </c>
      <c r="D12">
        <v>5.7977998268856918</v>
      </c>
      <c r="E12">
        <v>0</v>
      </c>
      <c r="F12">
        <v>0</v>
      </c>
      <c r="G12">
        <v>5.5902690429536159</v>
      </c>
      <c r="H12">
        <v>0</v>
      </c>
      <c r="I12">
        <v>0</v>
      </c>
      <c r="J12">
        <v>6.9319711479247133</v>
      </c>
      <c r="K12">
        <v>7.567985117820534</v>
      </c>
      <c r="L12">
        <v>385.66477934611959</v>
      </c>
      <c r="M12">
        <v>28.224337465984593</v>
      </c>
      <c r="N12">
        <v>36.243234793886188</v>
      </c>
      <c r="O12">
        <v>0</v>
      </c>
      <c r="P12">
        <v>42.740095010254599</v>
      </c>
      <c r="Q12">
        <v>6.3072000607776424</v>
      </c>
      <c r="R12">
        <v>13.004011264335066</v>
      </c>
      <c r="S12">
        <v>8.0949266730433926</v>
      </c>
      <c r="T12">
        <v>0</v>
      </c>
      <c r="U12">
        <v>64.236886701001467</v>
      </c>
      <c r="V12">
        <v>5.5659784172661873</v>
      </c>
      <c r="W12">
        <v>13.406242242383593</v>
      </c>
      <c r="X12">
        <v>45.254524675077064</v>
      </c>
      <c r="Y12">
        <v>0</v>
      </c>
      <c r="Z12">
        <v>2.0108250000000001</v>
      </c>
      <c r="AA12">
        <v>8.6030349984762875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4.9610002232712773</v>
      </c>
      <c r="AG12">
        <v>10.982821432828409</v>
      </c>
      <c r="AH12">
        <v>17.864511645</v>
      </c>
      <c r="AI12">
        <v>0</v>
      </c>
      <c r="AJ12">
        <v>0</v>
      </c>
      <c r="AK12">
        <v>13.867157047120688</v>
      </c>
      <c r="AL12">
        <v>0</v>
      </c>
      <c r="AM12">
        <v>4.8491042282362633</v>
      </c>
      <c r="AN12">
        <v>0.97562165571997761</v>
      </c>
      <c r="AO12">
        <v>0</v>
      </c>
      <c r="AP12">
        <v>0.35372391266810876</v>
      </c>
      <c r="AQ12">
        <v>7.5387000286927615</v>
      </c>
      <c r="AR12">
        <v>12.193200000000003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781.2430981849019</v>
      </c>
      <c r="DN12">
        <v>26.494115080955879</v>
      </c>
    </row>
    <row r="13" spans="1:118">
      <c r="A13" t="s">
        <v>55</v>
      </c>
      <c r="B13">
        <v>0</v>
      </c>
      <c r="C13">
        <v>0</v>
      </c>
      <c r="D13">
        <v>1.0930529685350459</v>
      </c>
      <c r="E13">
        <v>0</v>
      </c>
      <c r="F13">
        <v>0</v>
      </c>
      <c r="G13">
        <v>5.5902690429536159</v>
      </c>
      <c r="H13">
        <v>0</v>
      </c>
      <c r="I13">
        <v>0</v>
      </c>
      <c r="J13">
        <v>6.9319711479247133</v>
      </c>
      <c r="K13">
        <v>7.1715331480718483</v>
      </c>
      <c r="L13">
        <v>389.48101322282639</v>
      </c>
      <c r="M13">
        <v>28.224337465984593</v>
      </c>
      <c r="N13">
        <v>36.243234793886188</v>
      </c>
      <c r="O13">
        <v>0</v>
      </c>
      <c r="P13">
        <v>42.740095010254599</v>
      </c>
      <c r="Q13">
        <v>6.3072000607776424</v>
      </c>
      <c r="R13">
        <v>13.004011264335066</v>
      </c>
      <c r="S13">
        <v>8.0949266730433926</v>
      </c>
      <c r="T13">
        <v>0</v>
      </c>
      <c r="U13">
        <v>64.236886701001467</v>
      </c>
      <c r="V13">
        <v>5.5659784172661873</v>
      </c>
      <c r="W13">
        <v>13.406242242383593</v>
      </c>
      <c r="X13">
        <v>45.254524675077064</v>
      </c>
      <c r="Y13">
        <v>0</v>
      </c>
      <c r="Z13">
        <v>2.0108250000000001</v>
      </c>
      <c r="AA13">
        <v>8.6030349984762875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4.9610002232712773</v>
      </c>
      <c r="AG13">
        <v>10.982821432828409</v>
      </c>
      <c r="AH13">
        <v>17.864511645</v>
      </c>
      <c r="AI13">
        <v>0</v>
      </c>
      <c r="AJ13">
        <v>0</v>
      </c>
      <c r="AK13">
        <v>13.867157047120688</v>
      </c>
      <c r="AL13">
        <v>0</v>
      </c>
      <c r="AM13">
        <v>4.8491042282362633</v>
      </c>
      <c r="AN13">
        <v>0.97562165571997761</v>
      </c>
      <c r="AO13">
        <v>0</v>
      </c>
      <c r="AP13">
        <v>0.35372391266810876</v>
      </c>
      <c r="AQ13">
        <v>7.5387000286927615</v>
      </c>
      <c r="AR13">
        <v>12.193200000000003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780.00027992303421</v>
      </c>
      <c r="DN13">
        <v>26.45196839143108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5.5902690429536159</v>
      </c>
      <c r="H14">
        <v>0</v>
      </c>
      <c r="I14">
        <v>0</v>
      </c>
      <c r="J14">
        <v>6.9319711479247133</v>
      </c>
      <c r="K14">
        <v>6.7614104207456238</v>
      </c>
      <c r="L14">
        <v>389.48101322282639</v>
      </c>
      <c r="M14">
        <v>28.224337465984593</v>
      </c>
      <c r="N14">
        <v>36.243234793886188</v>
      </c>
      <c r="O14">
        <v>0</v>
      </c>
      <c r="P14">
        <v>42.740095010254599</v>
      </c>
      <c r="Q14">
        <v>6.3072000607776424</v>
      </c>
      <c r="R14">
        <v>13.004011264335066</v>
      </c>
      <c r="S14">
        <v>8.0949266730433926</v>
      </c>
      <c r="T14">
        <v>0</v>
      </c>
      <c r="U14">
        <v>64.236886701001467</v>
      </c>
      <c r="V14">
        <v>5.5659784172661873</v>
      </c>
      <c r="W14">
        <v>13.406242242383593</v>
      </c>
      <c r="X14">
        <v>45.254524675077064</v>
      </c>
      <c r="Y14">
        <v>0</v>
      </c>
      <c r="Z14">
        <v>2.0108250000000001</v>
      </c>
      <c r="AA14">
        <v>8.6030349984762875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4.9610002232712773</v>
      </c>
      <c r="AG14">
        <v>10.982821432828409</v>
      </c>
      <c r="AH14">
        <v>17.864511645</v>
      </c>
      <c r="AI14">
        <v>0</v>
      </c>
      <c r="AJ14">
        <v>0</v>
      </c>
      <c r="AK14">
        <v>13.867157047120688</v>
      </c>
      <c r="AL14">
        <v>0</v>
      </c>
      <c r="AM14">
        <v>4.8491042282362633</v>
      </c>
      <c r="AN14">
        <v>0.97562165571997761</v>
      </c>
      <c r="AO14">
        <v>0</v>
      </c>
      <c r="AP14">
        <v>0.35372391266810876</v>
      </c>
      <c r="AQ14">
        <v>7.5387000286927615</v>
      </c>
      <c r="AR14">
        <v>11.515800000000004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777.89122711146035</v>
      </c>
      <c r="DN14">
        <v>26.380445507143556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0.81845787506705303</v>
      </c>
      <c r="H15">
        <v>0</v>
      </c>
      <c r="I15">
        <v>0</v>
      </c>
      <c r="J15">
        <v>1.9805632263830797</v>
      </c>
      <c r="K15">
        <v>6.0778725418685813</v>
      </c>
      <c r="L15">
        <v>445.32640804071889</v>
      </c>
      <c r="M15">
        <v>28.224337465984593</v>
      </c>
      <c r="N15">
        <v>36.243234793886188</v>
      </c>
      <c r="O15">
        <v>0</v>
      </c>
      <c r="P15">
        <v>42.740095010254599</v>
      </c>
      <c r="Q15">
        <v>6.3072000607776424</v>
      </c>
      <c r="R15">
        <v>13.004011264335066</v>
      </c>
      <c r="S15">
        <v>8.0949266730433926</v>
      </c>
      <c r="T15">
        <v>0</v>
      </c>
      <c r="U15">
        <v>64.236886701001467</v>
      </c>
      <c r="V15">
        <v>5.5659784172661873</v>
      </c>
      <c r="W15">
        <v>13.406242242383593</v>
      </c>
      <c r="X15">
        <v>45.254524675077064</v>
      </c>
      <c r="Y15">
        <v>0</v>
      </c>
      <c r="Z15">
        <v>2.0108250000000001</v>
      </c>
      <c r="AA15">
        <v>8.6030349984762875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4.9610002232712773</v>
      </c>
      <c r="AG15">
        <v>10.982821432828409</v>
      </c>
      <c r="AH15">
        <v>17.864511645</v>
      </c>
      <c r="AI15">
        <v>0</v>
      </c>
      <c r="AJ15">
        <v>0</v>
      </c>
      <c r="AK15">
        <v>13.867157047120688</v>
      </c>
      <c r="AL15">
        <v>0</v>
      </c>
      <c r="AM15">
        <v>4.8491042282362633</v>
      </c>
      <c r="AN15">
        <v>0.97562165571997761</v>
      </c>
      <c r="AO15">
        <v>0</v>
      </c>
      <c r="AP15">
        <v>0.35372391266810876</v>
      </c>
      <c r="AQ15">
        <v>7.5387000286927615</v>
      </c>
      <c r="AR15">
        <v>11.515800000000004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821.83967026677919</v>
      </c>
      <c r="DN15">
        <v>27.870640201412037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6.0778725418685813</v>
      </c>
      <c r="L16">
        <v>439.93619751901082</v>
      </c>
      <c r="M16">
        <v>28.224337465984593</v>
      </c>
      <c r="N16">
        <v>36.243234793886188</v>
      </c>
      <c r="O16">
        <v>0</v>
      </c>
      <c r="P16">
        <v>42.740095010254599</v>
      </c>
      <c r="Q16">
        <v>4.421543037473648</v>
      </c>
      <c r="R16">
        <v>13.004011264335066</v>
      </c>
      <c r="S16">
        <v>7.0436709640614987</v>
      </c>
      <c r="T16">
        <v>0</v>
      </c>
      <c r="U16">
        <v>64.236886701001467</v>
      </c>
      <c r="V16">
        <v>5.5659784172661873</v>
      </c>
      <c r="W16">
        <v>13.406242242383593</v>
      </c>
      <c r="X16">
        <v>45.254524675077064</v>
      </c>
      <c r="Y16">
        <v>0</v>
      </c>
      <c r="Z16">
        <v>2.0108250000000001</v>
      </c>
      <c r="AA16">
        <v>8.6030349984762875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4.9610002232712773</v>
      </c>
      <c r="AG16">
        <v>10.982821432828409</v>
      </c>
      <c r="AH16">
        <v>17.864511645</v>
      </c>
      <c r="AI16">
        <v>0</v>
      </c>
      <c r="AJ16">
        <v>0</v>
      </c>
      <c r="AK16">
        <v>13.867157047120688</v>
      </c>
      <c r="AL16">
        <v>0</v>
      </c>
      <c r="AM16">
        <v>4.8491042282362633</v>
      </c>
      <c r="AN16">
        <v>0.97562165571997761</v>
      </c>
      <c r="AO16">
        <v>0</v>
      </c>
      <c r="AP16">
        <v>0.35372391266810876</v>
      </c>
      <c r="AQ16">
        <v>7.5387000286927615</v>
      </c>
      <c r="AR16">
        <v>11.515800000000004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811.07831558927478</v>
      </c>
      <c r="DN16">
        <v>27.505850523472311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6.0778725418685813</v>
      </c>
      <c r="L17">
        <v>439.93619751901082</v>
      </c>
      <c r="M17">
        <v>28.224337465984593</v>
      </c>
      <c r="N17">
        <v>36.243234793886188</v>
      </c>
      <c r="O17">
        <v>0</v>
      </c>
      <c r="P17">
        <v>42.740095010254599</v>
      </c>
      <c r="Q17">
        <v>4.421543037473648</v>
      </c>
      <c r="R17">
        <v>9.0129278453718644</v>
      </c>
      <c r="S17">
        <v>5.7391357719658265</v>
      </c>
      <c r="T17">
        <v>0</v>
      </c>
      <c r="U17">
        <v>64.236886701001467</v>
      </c>
      <c r="V17">
        <v>5.5659784172661873</v>
      </c>
      <c r="W17">
        <v>13.406242242383593</v>
      </c>
      <c r="X17">
        <v>45.254524675077064</v>
      </c>
      <c r="Y17">
        <v>0</v>
      </c>
      <c r="Z17">
        <v>2.0108250000000001</v>
      </c>
      <c r="AA17">
        <v>8.6030349984762875</v>
      </c>
      <c r="AB17">
        <v>12.122759863322539</v>
      </c>
      <c r="AC17">
        <v>8.9169461988419343</v>
      </c>
      <c r="AD17">
        <v>2.7965699035831788</v>
      </c>
      <c r="AE17">
        <v>15.166195283901365</v>
      </c>
      <c r="AF17">
        <v>2.4805001116356387</v>
      </c>
      <c r="AG17">
        <v>10.982821432828409</v>
      </c>
      <c r="AH17">
        <v>17.864511645</v>
      </c>
      <c r="AI17">
        <v>0</v>
      </c>
      <c r="AJ17">
        <v>0</v>
      </c>
      <c r="AK17">
        <v>13.867157047120688</v>
      </c>
      <c r="AL17">
        <v>0</v>
      </c>
      <c r="AM17">
        <v>4.8491042282362633</v>
      </c>
      <c r="AN17">
        <v>0.97562165571997761</v>
      </c>
      <c r="AO17">
        <v>0</v>
      </c>
      <c r="AP17">
        <v>0.35372391266810876</v>
      </c>
      <c r="AQ17">
        <v>7.5387000286927615</v>
      </c>
      <c r="AR17">
        <v>11.515800000000004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803.55697457752058</v>
      </c>
      <c r="DN17">
        <v>27.251072812532072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6.0778725418685813</v>
      </c>
      <c r="L18">
        <v>439.93619751901082</v>
      </c>
      <c r="M18">
        <v>28.224337465984593</v>
      </c>
      <c r="N18">
        <v>36.243234793886188</v>
      </c>
      <c r="O18">
        <v>0</v>
      </c>
      <c r="P18">
        <v>42.740095010254599</v>
      </c>
      <c r="Q18">
        <v>4.421543037473648</v>
      </c>
      <c r="R18">
        <v>9.0129278453718644</v>
      </c>
      <c r="S18">
        <v>5.7073354058398467</v>
      </c>
      <c r="T18">
        <v>0</v>
      </c>
      <c r="U18">
        <v>64.236886701001467</v>
      </c>
      <c r="V18">
        <v>5.5659784172661873</v>
      </c>
      <c r="W18">
        <v>13.406242242383593</v>
      </c>
      <c r="X18">
        <v>45.254524675077064</v>
      </c>
      <c r="Y18">
        <v>0</v>
      </c>
      <c r="Z18">
        <v>2.0108250000000001</v>
      </c>
      <c r="AA18">
        <v>8.6030349984762875</v>
      </c>
      <c r="AB18">
        <v>12.122759863322539</v>
      </c>
      <c r="AC18">
        <v>8.9169461988419343</v>
      </c>
      <c r="AD18">
        <v>2.7965699035831788</v>
      </c>
      <c r="AE18">
        <v>15.166195283901365</v>
      </c>
      <c r="AF18">
        <v>2.4805001116356387</v>
      </c>
      <c r="AG18">
        <v>10.982821432828409</v>
      </c>
      <c r="AH18">
        <v>17.864511645</v>
      </c>
      <c r="AI18">
        <v>0</v>
      </c>
      <c r="AJ18">
        <v>0</v>
      </c>
      <c r="AK18">
        <v>13.867157047120688</v>
      </c>
      <c r="AL18">
        <v>0</v>
      </c>
      <c r="AM18">
        <v>4.8491042282362633</v>
      </c>
      <c r="AN18">
        <v>0.97562165571997761</v>
      </c>
      <c r="AO18">
        <v>0</v>
      </c>
      <c r="AP18">
        <v>0.35372391266810876</v>
      </c>
      <c r="AQ18">
        <v>7.5387000286927615</v>
      </c>
      <c r="AR18">
        <v>11.515800000000004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803.52621026602037</v>
      </c>
      <c r="DN18">
        <v>27.250036757906301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6.0778725418685813</v>
      </c>
      <c r="L19">
        <v>439.93619751901082</v>
      </c>
      <c r="M19">
        <v>28.224337465984593</v>
      </c>
      <c r="N19">
        <v>36.243234793886188</v>
      </c>
      <c r="O19">
        <v>0</v>
      </c>
      <c r="P19">
        <v>42.740095010254599</v>
      </c>
      <c r="Q19">
        <v>4.421543037473648</v>
      </c>
      <c r="R19">
        <v>9.0129278453718644</v>
      </c>
      <c r="S19">
        <v>5.7073354058398467</v>
      </c>
      <c r="T19">
        <v>0</v>
      </c>
      <c r="U19">
        <v>64.236886701001467</v>
      </c>
      <c r="V19">
        <v>5.5659784172661873</v>
      </c>
      <c r="W19">
        <v>13.406242242383593</v>
      </c>
      <c r="X19">
        <v>45.254524675077064</v>
      </c>
      <c r="Y19">
        <v>0</v>
      </c>
      <c r="Z19">
        <v>2.0108250000000001</v>
      </c>
      <c r="AA19">
        <v>8.6030349984762875</v>
      </c>
      <c r="AB19">
        <v>12.122759863322539</v>
      </c>
      <c r="AC19">
        <v>8.9169461988419343</v>
      </c>
      <c r="AD19">
        <v>2.7965699035831788</v>
      </c>
      <c r="AE19">
        <v>15.166195283901365</v>
      </c>
      <c r="AF19">
        <v>2.4805001116356387</v>
      </c>
      <c r="AG19">
        <v>10.982821432828409</v>
      </c>
      <c r="AH19">
        <v>17.864511645</v>
      </c>
      <c r="AI19">
        <v>0</v>
      </c>
      <c r="AJ19">
        <v>0</v>
      </c>
      <c r="AK19">
        <v>13.867157047120688</v>
      </c>
      <c r="AL19">
        <v>0</v>
      </c>
      <c r="AM19">
        <v>4.8491042282362633</v>
      </c>
      <c r="AN19">
        <v>0.97562165571997761</v>
      </c>
      <c r="AO19">
        <v>0</v>
      </c>
      <c r="AP19">
        <v>0.35372391266810876</v>
      </c>
      <c r="AQ19">
        <v>7.5387000286927615</v>
      </c>
      <c r="AR19">
        <v>11.515800000000004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803.52621026602037</v>
      </c>
      <c r="DN19">
        <v>27.250036757906301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6.0778725418685813</v>
      </c>
      <c r="L20">
        <v>439.93619751901082</v>
      </c>
      <c r="M20">
        <v>28.224337465984593</v>
      </c>
      <c r="N20">
        <v>36.243234793886188</v>
      </c>
      <c r="O20">
        <v>0</v>
      </c>
      <c r="P20">
        <v>42.740095010254599</v>
      </c>
      <c r="Q20">
        <v>4.421543037473648</v>
      </c>
      <c r="R20">
        <v>9.0129278453718644</v>
      </c>
      <c r="S20">
        <v>5.7073354058398467</v>
      </c>
      <c r="T20">
        <v>0</v>
      </c>
      <c r="U20">
        <v>64.236886701001467</v>
      </c>
      <c r="V20">
        <v>4.0418699280575536</v>
      </c>
      <c r="W20">
        <v>9.8223792094703519</v>
      </c>
      <c r="X20">
        <v>45.012844888620563</v>
      </c>
      <c r="Y20">
        <v>0</v>
      </c>
      <c r="Z20">
        <v>2.0108250000000001</v>
      </c>
      <c r="AA20">
        <v>8.6030349984762875</v>
      </c>
      <c r="AB20">
        <v>12.122759863322539</v>
      </c>
      <c r="AC20">
        <v>8.9169461988419343</v>
      </c>
      <c r="AD20">
        <v>2.7965699035831788</v>
      </c>
      <c r="AE20">
        <v>15.166195283901365</v>
      </c>
      <c r="AF20">
        <v>2.4805001116356387</v>
      </c>
      <c r="AG20">
        <v>10.982821432828409</v>
      </c>
      <c r="AH20">
        <v>17.864511645</v>
      </c>
      <c r="AI20">
        <v>0</v>
      </c>
      <c r="AJ20">
        <v>0</v>
      </c>
      <c r="AK20">
        <v>13.867157047120688</v>
      </c>
      <c r="AL20">
        <v>0</v>
      </c>
      <c r="AM20">
        <v>4.8491042282362633</v>
      </c>
      <c r="AN20">
        <v>0.97562165571997761</v>
      </c>
      <c r="AO20">
        <v>0</v>
      </c>
      <c r="AP20">
        <v>0.35372391266810876</v>
      </c>
      <c r="AQ20">
        <v>5.0257998278434375</v>
      </c>
      <c r="AR20">
        <v>11.515800000000004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795.9215166879153</v>
      </c>
      <c r="DN20">
        <v>26.992178826583711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6.0778725418685813</v>
      </c>
      <c r="L21">
        <v>439.93619751901082</v>
      </c>
      <c r="M21">
        <v>28.224337465984593</v>
      </c>
      <c r="N21">
        <v>36.243234793886188</v>
      </c>
      <c r="O21">
        <v>0</v>
      </c>
      <c r="P21">
        <v>42.740095010254599</v>
      </c>
      <c r="Q21">
        <v>4.421543037473648</v>
      </c>
      <c r="R21">
        <v>9.0129278453718644</v>
      </c>
      <c r="S21">
        <v>5.7073354058398467</v>
      </c>
      <c r="T21">
        <v>0</v>
      </c>
      <c r="U21">
        <v>64.236886701001467</v>
      </c>
      <c r="V21">
        <v>4.0418699280575536</v>
      </c>
      <c r="W21">
        <v>9.5156282886762948</v>
      </c>
      <c r="X21">
        <v>40.717951501477643</v>
      </c>
      <c r="Y21">
        <v>0</v>
      </c>
      <c r="Z21">
        <v>2.0108250000000001</v>
      </c>
      <c r="AA21">
        <v>8.6030349984762875</v>
      </c>
      <c r="AB21">
        <v>12.122759863322539</v>
      </c>
      <c r="AC21">
        <v>8.9169461988419343</v>
      </c>
      <c r="AD21">
        <v>2.7965699035831788</v>
      </c>
      <c r="AE21">
        <v>15.166195283901365</v>
      </c>
      <c r="AF21">
        <v>2.4805001116356387</v>
      </c>
      <c r="AG21">
        <v>10.982821432828409</v>
      </c>
      <c r="AH21">
        <v>17.864511645</v>
      </c>
      <c r="AI21">
        <v>0</v>
      </c>
      <c r="AJ21">
        <v>0</v>
      </c>
      <c r="AK21">
        <v>13.867157047120688</v>
      </c>
      <c r="AL21">
        <v>0</v>
      </c>
      <c r="AM21">
        <v>4.8491042282362633</v>
      </c>
      <c r="AN21">
        <v>0.97562165571997761</v>
      </c>
      <c r="AO21">
        <v>0</v>
      </c>
      <c r="AP21">
        <v>0.15721062785249276</v>
      </c>
      <c r="AQ21">
        <v>0</v>
      </c>
      <c r="AR21">
        <v>11.515800000000004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786.41992497013587</v>
      </c>
      <c r="DN21">
        <v>26.669813123767071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6.0778725418685813</v>
      </c>
      <c r="L22">
        <v>439.93619751901082</v>
      </c>
      <c r="M22">
        <v>28.224337465984593</v>
      </c>
      <c r="N22">
        <v>36.243234793886188</v>
      </c>
      <c r="O22">
        <v>0</v>
      </c>
      <c r="P22">
        <v>42.740095010254599</v>
      </c>
      <c r="Q22">
        <v>4.421543037473648</v>
      </c>
      <c r="R22">
        <v>9.0129278453718644</v>
      </c>
      <c r="S22">
        <v>5.7073354058398467</v>
      </c>
      <c r="T22">
        <v>0</v>
      </c>
      <c r="U22">
        <v>64.236886701001467</v>
      </c>
      <c r="V22">
        <v>4.0418699280575536</v>
      </c>
      <c r="W22">
        <v>9.5156282886762948</v>
      </c>
      <c r="X22">
        <v>34.889167618926564</v>
      </c>
      <c r="Y22">
        <v>0</v>
      </c>
      <c r="Z22">
        <v>2.0108250000000001</v>
      </c>
      <c r="AA22">
        <v>8.6030349984762875</v>
      </c>
      <c r="AB22">
        <v>12.122759863322539</v>
      </c>
      <c r="AC22">
        <v>8.9169461988419343</v>
      </c>
      <c r="AD22">
        <v>2.7965699035831788</v>
      </c>
      <c r="AE22">
        <v>15.166195283901365</v>
      </c>
      <c r="AF22">
        <v>2.4805001116356387</v>
      </c>
      <c r="AG22">
        <v>10.982821432828409</v>
      </c>
      <c r="AH22">
        <v>17.864511645</v>
      </c>
      <c r="AI22">
        <v>1.093680011666704</v>
      </c>
      <c r="AJ22">
        <v>0</v>
      </c>
      <c r="AK22">
        <v>13.867157047120688</v>
      </c>
      <c r="AL22">
        <v>0</v>
      </c>
      <c r="AM22">
        <v>4.8491042282362633</v>
      </c>
      <c r="AN22">
        <v>0.97562165571997761</v>
      </c>
      <c r="AO22">
        <v>0</v>
      </c>
      <c r="AP22">
        <v>0.15721062785249276</v>
      </c>
      <c r="AQ22">
        <v>0</v>
      </c>
      <c r="AR22">
        <v>11.515800000000004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781.84031157078243</v>
      </c>
      <c r="DN22">
        <v>26.514322652236217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6.0778725418685813</v>
      </c>
      <c r="L23">
        <v>439.93619751901082</v>
      </c>
      <c r="M23">
        <v>28.224337465984593</v>
      </c>
      <c r="N23">
        <v>36.243234793886188</v>
      </c>
      <c r="O23">
        <v>0</v>
      </c>
      <c r="P23">
        <v>42.740095010254599</v>
      </c>
      <c r="Q23">
        <v>4.421543037473648</v>
      </c>
      <c r="R23">
        <v>9.0129278453718644</v>
      </c>
      <c r="S23">
        <v>5.7073354058398467</v>
      </c>
      <c r="T23">
        <v>0</v>
      </c>
      <c r="U23">
        <v>64.236886701001467</v>
      </c>
      <c r="V23">
        <v>4.0418699280575536</v>
      </c>
      <c r="W23">
        <v>9.5156282886762948</v>
      </c>
      <c r="X23">
        <v>37.036614312498017</v>
      </c>
      <c r="Y23">
        <v>0</v>
      </c>
      <c r="Z23">
        <v>2.0108250000000001</v>
      </c>
      <c r="AA23">
        <v>8.6030349984762875</v>
      </c>
      <c r="AB23">
        <v>12.122759863322539</v>
      </c>
      <c r="AC23">
        <v>8.9169461988419343</v>
      </c>
      <c r="AD23">
        <v>2.7965699035831788</v>
      </c>
      <c r="AE23">
        <v>15.166195283901365</v>
      </c>
      <c r="AF23">
        <v>0</v>
      </c>
      <c r="AG23">
        <v>10.982821432828409</v>
      </c>
      <c r="AH23">
        <v>17.864511645</v>
      </c>
      <c r="AI23">
        <v>2.7342000291667605</v>
      </c>
      <c r="AJ23">
        <v>0</v>
      </c>
      <c r="AK23">
        <v>13.867157047120688</v>
      </c>
      <c r="AL23">
        <v>0</v>
      </c>
      <c r="AM23">
        <v>4.8491042282362633</v>
      </c>
      <c r="AN23">
        <v>0.97562165571997761</v>
      </c>
      <c r="AO23">
        <v>0</v>
      </c>
      <c r="AP23">
        <v>0.15721062785249276</v>
      </c>
      <c r="AQ23">
        <v>0</v>
      </c>
      <c r="AR23">
        <v>11.515800000000004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783.10482738488747</v>
      </c>
      <c r="DN23">
        <v>26.557273437567169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6.0175995387849612</v>
      </c>
      <c r="L24">
        <v>378.38407338994955</v>
      </c>
      <c r="M24">
        <v>28.224337465984593</v>
      </c>
      <c r="N24">
        <v>36.243234793886188</v>
      </c>
      <c r="O24">
        <v>0</v>
      </c>
      <c r="P24">
        <v>42.740095010254599</v>
      </c>
      <c r="Q24">
        <v>3.9720823495415138</v>
      </c>
      <c r="R24">
        <v>9.0129278453718644</v>
      </c>
      <c r="S24">
        <v>4.4659095141622167</v>
      </c>
      <c r="T24">
        <v>0</v>
      </c>
      <c r="U24">
        <v>64.236886701001467</v>
      </c>
      <c r="V24">
        <v>4.0418699280575536</v>
      </c>
      <c r="W24">
        <v>9.5156282886762948</v>
      </c>
      <c r="X24">
        <v>35.502723817089837</v>
      </c>
      <c r="Y24">
        <v>0</v>
      </c>
      <c r="Z24">
        <v>2.0108250000000001</v>
      </c>
      <c r="AA24">
        <v>8.6030349984762875</v>
      </c>
      <c r="AB24">
        <v>8.0572998378403042</v>
      </c>
      <c r="AC24">
        <v>5.9386398133406981</v>
      </c>
      <c r="AD24">
        <v>2.7965699035831788</v>
      </c>
      <c r="AE24">
        <v>15.166195283901365</v>
      </c>
      <c r="AF24">
        <v>0</v>
      </c>
      <c r="AG24">
        <v>10.982821432828409</v>
      </c>
      <c r="AH24">
        <v>17.864511645</v>
      </c>
      <c r="AI24">
        <v>15.272460037916789</v>
      </c>
      <c r="AJ24">
        <v>0</v>
      </c>
      <c r="AK24">
        <v>13.867157047120688</v>
      </c>
      <c r="AL24">
        <v>0</v>
      </c>
      <c r="AM24">
        <v>4.8491042282362633</v>
      </c>
      <c r="AN24">
        <v>0.97562165571997761</v>
      </c>
      <c r="AO24">
        <v>0</v>
      </c>
      <c r="AP24">
        <v>0.15721062785249276</v>
      </c>
      <c r="AQ24">
        <v>0</v>
      </c>
      <c r="AR24">
        <v>11.515800000000004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725.70836882762433</v>
      </c>
      <c r="DN24">
        <v>24.611051385433882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6.0175995387849612</v>
      </c>
      <c r="L25">
        <v>308.03874847369394</v>
      </c>
      <c r="M25">
        <v>28.224337465984593</v>
      </c>
      <c r="N25">
        <v>36.243234793886188</v>
      </c>
      <c r="O25">
        <v>0</v>
      </c>
      <c r="P25">
        <v>42.740095010254599</v>
      </c>
      <c r="Q25">
        <v>3.394021034198178</v>
      </c>
      <c r="R25">
        <v>9.0129278453718644</v>
      </c>
      <c r="S25">
        <v>3.7932965795943323</v>
      </c>
      <c r="T25">
        <v>0</v>
      </c>
      <c r="U25">
        <v>64.236886701001467</v>
      </c>
      <c r="V25">
        <v>4.0418699280575536</v>
      </c>
      <c r="W25">
        <v>9.5156282886762948</v>
      </c>
      <c r="X25">
        <v>35.195945718008211</v>
      </c>
      <c r="Y25">
        <v>0</v>
      </c>
      <c r="Z25">
        <v>2.0108250000000001</v>
      </c>
      <c r="AA25">
        <v>8.6030349984762875</v>
      </c>
      <c r="AB25">
        <v>8.0572998378403042</v>
      </c>
      <c r="AC25">
        <v>5.9386398133406981</v>
      </c>
      <c r="AD25">
        <v>2.7965699035831788</v>
      </c>
      <c r="AE25">
        <v>15.166195283901365</v>
      </c>
      <c r="AF25">
        <v>0</v>
      </c>
      <c r="AG25">
        <v>10.982821432828409</v>
      </c>
      <c r="AH25">
        <v>17.864511645</v>
      </c>
      <c r="AI25">
        <v>15.272460037916789</v>
      </c>
      <c r="AJ25">
        <v>0</v>
      </c>
      <c r="AK25">
        <v>13.867157047120688</v>
      </c>
      <c r="AL25">
        <v>0</v>
      </c>
      <c r="AM25">
        <v>4.8491042282362633</v>
      </c>
      <c r="AN25">
        <v>0.97562165571997761</v>
      </c>
      <c r="AO25">
        <v>0</v>
      </c>
      <c r="AP25">
        <v>0.15721062785249276</v>
      </c>
      <c r="AQ25">
        <v>0</v>
      </c>
      <c r="AR25">
        <v>11.515800000000004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656.16386807434878</v>
      </c>
      <c r="DN25">
        <v>22.252774873460972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6.0175995387849612</v>
      </c>
      <c r="L26">
        <v>255.27975478650214</v>
      </c>
      <c r="M26">
        <v>28.224337465984593</v>
      </c>
      <c r="N26">
        <v>36.243234793886188</v>
      </c>
      <c r="O26">
        <v>0</v>
      </c>
      <c r="P26">
        <v>42.740095010254599</v>
      </c>
      <c r="Q26">
        <v>3.2747278948213778</v>
      </c>
      <c r="R26">
        <v>9.0129278453718644</v>
      </c>
      <c r="S26">
        <v>3.7932965795943323</v>
      </c>
      <c r="T26">
        <v>0</v>
      </c>
      <c r="U26">
        <v>64.236886701001467</v>
      </c>
      <c r="V26">
        <v>4.0418699280575536</v>
      </c>
      <c r="W26">
        <v>9.5156282886762948</v>
      </c>
      <c r="X26">
        <v>29.980718033620391</v>
      </c>
      <c r="Y26">
        <v>0</v>
      </c>
      <c r="Z26">
        <v>2.0108250000000001</v>
      </c>
      <c r="AA26">
        <v>8.6030349984762875</v>
      </c>
      <c r="AB26">
        <v>8.0572998378403042</v>
      </c>
      <c r="AC26">
        <v>5.9386398133406981</v>
      </c>
      <c r="AD26">
        <v>2.7965699035831788</v>
      </c>
      <c r="AE26">
        <v>15.166195283901365</v>
      </c>
      <c r="AF26">
        <v>0</v>
      </c>
      <c r="AG26">
        <v>10.982821432828409</v>
      </c>
      <c r="AH26">
        <v>17.864511645</v>
      </c>
      <c r="AI26">
        <v>15.272460037916789</v>
      </c>
      <c r="AJ26">
        <v>0</v>
      </c>
      <c r="AK26">
        <v>13.867157047120688</v>
      </c>
      <c r="AL26">
        <v>0</v>
      </c>
      <c r="AM26">
        <v>4.8491042282362633</v>
      </c>
      <c r="AN26">
        <v>0.97562165571997761</v>
      </c>
      <c r="AO26">
        <v>0</v>
      </c>
      <c r="AP26">
        <v>0.15721062785249276</v>
      </c>
      <c r="AQ26">
        <v>0</v>
      </c>
      <c r="AR26">
        <v>11.515800000000004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599.97598117392295</v>
      </c>
      <c r="DN26">
        <v>20.347147262930285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6.0175995387849612</v>
      </c>
      <c r="L27">
        <v>264.07292040103408</v>
      </c>
      <c r="M27">
        <v>28.224337465984593</v>
      </c>
      <c r="N27">
        <v>36.243234793886188</v>
      </c>
      <c r="O27">
        <v>0</v>
      </c>
      <c r="P27">
        <v>42.740095010254599</v>
      </c>
      <c r="Q27">
        <v>3.2753004202052352</v>
      </c>
      <c r="R27">
        <v>9.0129278453718644</v>
      </c>
      <c r="S27">
        <v>3.7960152095855513</v>
      </c>
      <c r="T27">
        <v>0</v>
      </c>
      <c r="U27">
        <v>64.236886701001467</v>
      </c>
      <c r="V27">
        <v>4.0418699280575536</v>
      </c>
      <c r="W27">
        <v>9.5156282886762948</v>
      </c>
      <c r="X27">
        <v>29.980718033620391</v>
      </c>
      <c r="Y27">
        <v>0</v>
      </c>
      <c r="Z27">
        <v>2.0108250000000001</v>
      </c>
      <c r="AA27">
        <v>8.6030349984762875</v>
      </c>
      <c r="AB27">
        <v>8.0572998378403042</v>
      </c>
      <c r="AC27">
        <v>5.9386398133406981</v>
      </c>
      <c r="AD27">
        <v>2.7965699035831788</v>
      </c>
      <c r="AE27">
        <v>15.166195283901365</v>
      </c>
      <c r="AF27">
        <v>0</v>
      </c>
      <c r="AG27">
        <v>10.982821432828409</v>
      </c>
      <c r="AH27">
        <v>17.864511645</v>
      </c>
      <c r="AI27">
        <v>15.272460037916789</v>
      </c>
      <c r="AJ27">
        <v>0</v>
      </c>
      <c r="AK27">
        <v>13.867157047120688</v>
      </c>
      <c r="AL27">
        <v>0</v>
      </c>
      <c r="AM27">
        <v>4.8491042282362633</v>
      </c>
      <c r="AN27">
        <v>0.97562165571997761</v>
      </c>
      <c r="AO27">
        <v>0</v>
      </c>
      <c r="AP27">
        <v>0.15721062785249276</v>
      </c>
      <c r="AQ27">
        <v>0</v>
      </c>
      <c r="AR27">
        <v>11.515800000000004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608.48391477605378</v>
      </c>
      <c r="DN27">
        <v>20.635670430706533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6.0175995387849612</v>
      </c>
      <c r="L28">
        <v>264.07292040103408</v>
      </c>
      <c r="M28">
        <v>28.224337465984593</v>
      </c>
      <c r="N28">
        <v>36.243234793886188</v>
      </c>
      <c r="O28">
        <v>0</v>
      </c>
      <c r="P28">
        <v>42.740095010254599</v>
      </c>
      <c r="Q28">
        <v>3.2753004202052352</v>
      </c>
      <c r="R28">
        <v>9.0129278453718644</v>
      </c>
      <c r="S28">
        <v>3.7960152095855513</v>
      </c>
      <c r="T28">
        <v>0</v>
      </c>
      <c r="U28">
        <v>64.236886701001467</v>
      </c>
      <c r="V28">
        <v>4.0418699280575536</v>
      </c>
      <c r="W28">
        <v>9.5156282886762948</v>
      </c>
      <c r="X28">
        <v>29.980718033620391</v>
      </c>
      <c r="Y28">
        <v>0</v>
      </c>
      <c r="Z28">
        <v>4.0216500000000011</v>
      </c>
      <c r="AA28">
        <v>8.6030349984762875</v>
      </c>
      <c r="AB28">
        <v>8.0572998378403042</v>
      </c>
      <c r="AC28">
        <v>5.9386398133406981</v>
      </c>
      <c r="AD28">
        <v>2.7965699035831788</v>
      </c>
      <c r="AE28">
        <v>15.166195283901365</v>
      </c>
      <c r="AF28">
        <v>0</v>
      </c>
      <c r="AG28">
        <v>10.982821432828409</v>
      </c>
      <c r="AH28">
        <v>17.864511645</v>
      </c>
      <c r="AI28">
        <v>15.272460037916789</v>
      </c>
      <c r="AJ28">
        <v>0</v>
      </c>
      <c r="AK28">
        <v>13.867157047120688</v>
      </c>
      <c r="AL28">
        <v>0</v>
      </c>
      <c r="AM28">
        <v>4.8491042282362633</v>
      </c>
      <c r="AN28">
        <v>0.97562165571997761</v>
      </c>
      <c r="AO28">
        <v>0</v>
      </c>
      <c r="AP28">
        <v>0.15721062785249276</v>
      </c>
      <c r="AQ28">
        <v>0</v>
      </c>
      <c r="AR28">
        <v>11.515800000000004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610.42878491241754</v>
      </c>
      <c r="DN28">
        <v>20.701625294342904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6.0175995387849612</v>
      </c>
      <c r="L29">
        <v>245.1324416673323</v>
      </c>
      <c r="M29">
        <v>28.224337465984593</v>
      </c>
      <c r="N29">
        <v>36.243234793886188</v>
      </c>
      <c r="O29">
        <v>0</v>
      </c>
      <c r="P29">
        <v>42.740095010254599</v>
      </c>
      <c r="Q29">
        <v>3.5935060172293518</v>
      </c>
      <c r="R29">
        <v>9.0129278453718644</v>
      </c>
      <c r="S29">
        <v>4.4659095141622167</v>
      </c>
      <c r="T29">
        <v>0</v>
      </c>
      <c r="U29">
        <v>64.236886701001467</v>
      </c>
      <c r="V29">
        <v>4.0418699280575536</v>
      </c>
      <c r="W29">
        <v>9.5156282886762948</v>
      </c>
      <c r="X29">
        <v>29.980718033620391</v>
      </c>
      <c r="Y29">
        <v>0</v>
      </c>
      <c r="Z29">
        <v>6.0324750000000016</v>
      </c>
      <c r="AA29">
        <v>8.6030349984762875</v>
      </c>
      <c r="AB29">
        <v>8.0572998378403042</v>
      </c>
      <c r="AC29">
        <v>5.9386398133406981</v>
      </c>
      <c r="AD29">
        <v>2.7965699035831788</v>
      </c>
      <c r="AE29">
        <v>15.166195283901365</v>
      </c>
      <c r="AF29">
        <v>0</v>
      </c>
      <c r="AG29">
        <v>10.982821432828409</v>
      </c>
      <c r="AH29">
        <v>17.864511645</v>
      </c>
      <c r="AI29">
        <v>15.272460037916789</v>
      </c>
      <c r="AJ29">
        <v>0</v>
      </c>
      <c r="AK29">
        <v>13.867157047120688</v>
      </c>
      <c r="AL29">
        <v>0</v>
      </c>
      <c r="AM29">
        <v>4.8491042282362633</v>
      </c>
      <c r="AN29">
        <v>0.97562165571997761</v>
      </c>
      <c r="AO29">
        <v>0</v>
      </c>
      <c r="AP29">
        <v>0.15721062785249276</v>
      </c>
      <c r="AQ29">
        <v>0</v>
      </c>
      <c r="AR29">
        <v>11.515800000000004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595.0102571549055</v>
      </c>
      <c r="DN29">
        <v>20.178599219753622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6.0175995387849612</v>
      </c>
      <c r="L30">
        <v>245.1324416673323</v>
      </c>
      <c r="M30">
        <v>28.224337465984593</v>
      </c>
      <c r="N30">
        <v>36.243234793886188</v>
      </c>
      <c r="O30">
        <v>0</v>
      </c>
      <c r="P30">
        <v>42.740095010254599</v>
      </c>
      <c r="Q30">
        <v>3.5935060172293518</v>
      </c>
      <c r="R30">
        <v>6.451747309696878</v>
      </c>
      <c r="S30">
        <v>4.4659095141622167</v>
      </c>
      <c r="T30">
        <v>0</v>
      </c>
      <c r="U30">
        <v>64.236886701001467</v>
      </c>
      <c r="V30">
        <v>4.0418699280575536</v>
      </c>
      <c r="W30">
        <v>9.5156282886762948</v>
      </c>
      <c r="X30">
        <v>29.980718033620391</v>
      </c>
      <c r="Y30">
        <v>0</v>
      </c>
      <c r="Z30">
        <v>6.0324750000000016</v>
      </c>
      <c r="AA30">
        <v>8.6030349984762875</v>
      </c>
      <c r="AB30">
        <v>8.0572998378403042</v>
      </c>
      <c r="AC30">
        <v>5.9386398133406981</v>
      </c>
      <c r="AD30">
        <v>2.7965699035831788</v>
      </c>
      <c r="AE30">
        <v>15.166195283901365</v>
      </c>
      <c r="AF30">
        <v>0</v>
      </c>
      <c r="AG30">
        <v>10.982821432828409</v>
      </c>
      <c r="AH30">
        <v>17.864511645</v>
      </c>
      <c r="AI30">
        <v>1.9529998541661986</v>
      </c>
      <c r="AJ30">
        <v>0</v>
      </c>
      <c r="AK30">
        <v>13.867157047120688</v>
      </c>
      <c r="AL30">
        <v>0</v>
      </c>
      <c r="AM30">
        <v>4.8491042282362633</v>
      </c>
      <c r="AN30">
        <v>0.97562165571997761</v>
      </c>
      <c r="AO30">
        <v>0</v>
      </c>
      <c r="AP30">
        <v>0.15721062785249276</v>
      </c>
      <c r="AQ30">
        <v>0</v>
      </c>
      <c r="AR30">
        <v>11.515800000000004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579.65050160355622</v>
      </c>
      <c r="DN30">
        <v>19.657714051677587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6.0175995387849612</v>
      </c>
      <c r="L31">
        <v>247.3659057334234</v>
      </c>
      <c r="M31">
        <v>28.224337465984593</v>
      </c>
      <c r="N31">
        <v>36.243234793886188</v>
      </c>
      <c r="O31">
        <v>0</v>
      </c>
      <c r="P31">
        <v>42.740095010254599</v>
      </c>
      <c r="Q31">
        <v>3.6271169646979735</v>
      </c>
      <c r="R31">
        <v>5.6897439648653689</v>
      </c>
      <c r="S31">
        <v>4.4659095141622167</v>
      </c>
      <c r="T31">
        <v>0</v>
      </c>
      <c r="U31">
        <v>64.236886701001467</v>
      </c>
      <c r="V31">
        <v>4.0418699280575536</v>
      </c>
      <c r="W31">
        <v>9.5156282886762948</v>
      </c>
      <c r="X31">
        <v>29.980718033620391</v>
      </c>
      <c r="Y31">
        <v>0</v>
      </c>
      <c r="Z31">
        <v>6.0324750000000016</v>
      </c>
      <c r="AA31">
        <v>8.6030349984762875</v>
      </c>
      <c r="AB31">
        <v>8.0572998378403042</v>
      </c>
      <c r="AC31">
        <v>5.9386398133406981</v>
      </c>
      <c r="AD31">
        <v>2.7965699035831788</v>
      </c>
      <c r="AE31">
        <v>15.166195283901365</v>
      </c>
      <c r="AF31">
        <v>0</v>
      </c>
      <c r="AG31">
        <v>10.982821432828409</v>
      </c>
      <c r="AH31">
        <v>17.864511645</v>
      </c>
      <c r="AI31">
        <v>1.093680011666704</v>
      </c>
      <c r="AJ31">
        <v>0</v>
      </c>
      <c r="AK31">
        <v>13.867157047120688</v>
      </c>
      <c r="AL31">
        <v>0</v>
      </c>
      <c r="AM31">
        <v>4.8491042282362633</v>
      </c>
      <c r="AN31">
        <v>0.97562165571997761</v>
      </c>
      <c r="AO31">
        <v>0</v>
      </c>
      <c r="AP31">
        <v>0.15721062785249276</v>
      </c>
      <c r="AQ31">
        <v>0</v>
      </c>
      <c r="AR31">
        <v>11.515800000000004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580.2750725584641</v>
      </c>
      <c r="DN31">
        <v>19.678894922998332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6.0175995387849612</v>
      </c>
      <c r="L32">
        <v>247.3659057334234</v>
      </c>
      <c r="M32">
        <v>28.224337465984593</v>
      </c>
      <c r="N32">
        <v>36.243234793886188</v>
      </c>
      <c r="O32">
        <v>0</v>
      </c>
      <c r="P32">
        <v>42.740095010254599</v>
      </c>
      <c r="Q32">
        <v>3.6271169646979735</v>
      </c>
      <c r="R32">
        <v>5.6897439648653689</v>
      </c>
      <c r="S32">
        <v>4.4659095141622167</v>
      </c>
      <c r="T32">
        <v>0</v>
      </c>
      <c r="U32">
        <v>64.236886701001467</v>
      </c>
      <c r="V32">
        <v>4.0418699280575536</v>
      </c>
      <c r="W32">
        <v>9.5156282886762948</v>
      </c>
      <c r="X32">
        <v>29.980718033620391</v>
      </c>
      <c r="Y32">
        <v>0</v>
      </c>
      <c r="Z32">
        <v>6.0324750000000016</v>
      </c>
      <c r="AA32">
        <v>3.659319112027942</v>
      </c>
      <c r="AB32">
        <v>8.0572998378403042</v>
      </c>
      <c r="AC32">
        <v>5.9386398133406981</v>
      </c>
      <c r="AD32">
        <v>2.7965699035831788</v>
      </c>
      <c r="AE32">
        <v>15.166195283901365</v>
      </c>
      <c r="AF32">
        <v>0</v>
      </c>
      <c r="AG32">
        <v>10.982821432828409</v>
      </c>
      <c r="AH32">
        <v>29.416895782000001</v>
      </c>
      <c r="AI32">
        <v>0</v>
      </c>
      <c r="AJ32">
        <v>0</v>
      </c>
      <c r="AK32">
        <v>13.867157047120688</v>
      </c>
      <c r="AL32">
        <v>0</v>
      </c>
      <c r="AM32">
        <v>4.8491042282362633</v>
      </c>
      <c r="AN32">
        <v>0.97562165571997761</v>
      </c>
      <c r="AO32">
        <v>0</v>
      </c>
      <c r="AP32">
        <v>0.15721062785249276</v>
      </c>
      <c r="AQ32">
        <v>0</v>
      </c>
      <c r="AR32">
        <v>11.515800000000004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585.60928142749719</v>
      </c>
      <c r="DN32">
        <v>19.859674292850194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5.0808479372077668</v>
      </c>
      <c r="L33">
        <v>247.3659057334234</v>
      </c>
      <c r="M33">
        <v>28.224337465984593</v>
      </c>
      <c r="N33">
        <v>36.243234793886188</v>
      </c>
      <c r="O33">
        <v>0</v>
      </c>
      <c r="P33">
        <v>42.740095010254599</v>
      </c>
      <c r="Q33">
        <v>3.48884084063249</v>
      </c>
      <c r="R33">
        <v>6.408586703779739</v>
      </c>
      <c r="S33">
        <v>3.9953823178784673</v>
      </c>
      <c r="T33">
        <v>0</v>
      </c>
      <c r="U33">
        <v>64.236886701001467</v>
      </c>
      <c r="V33">
        <v>4.0418699280575536</v>
      </c>
      <c r="W33">
        <v>9.5156282886762948</v>
      </c>
      <c r="X33">
        <v>29.980718033620391</v>
      </c>
      <c r="Y33">
        <v>0</v>
      </c>
      <c r="Z33">
        <v>6.0324750000000016</v>
      </c>
      <c r="AA33">
        <v>3.635085210623783</v>
      </c>
      <c r="AB33">
        <v>8.0572998378403042</v>
      </c>
      <c r="AC33">
        <v>5.9386398133406981</v>
      </c>
      <c r="AD33">
        <v>2.7965699035831788</v>
      </c>
      <c r="AE33">
        <v>15.166195283901365</v>
      </c>
      <c r="AF33">
        <v>0</v>
      </c>
      <c r="AG33">
        <v>10.982821432828409</v>
      </c>
      <c r="AH33">
        <v>29.416895782000001</v>
      </c>
      <c r="AI33">
        <v>0</v>
      </c>
      <c r="AJ33">
        <v>0</v>
      </c>
      <c r="AK33">
        <v>13.867157047120688</v>
      </c>
      <c r="AL33">
        <v>0</v>
      </c>
      <c r="AM33">
        <v>4.8491042282362633</v>
      </c>
      <c r="AN33">
        <v>0.97562165571997761</v>
      </c>
      <c r="AO33">
        <v>0</v>
      </c>
      <c r="AP33">
        <v>0.15721062785249276</v>
      </c>
      <c r="AQ33">
        <v>0</v>
      </c>
      <c r="AR33">
        <v>12.193200000000003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585.44132764280232</v>
      </c>
      <c r="DN33">
        <v>19.854081993128844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5.0236123303842399</v>
      </c>
      <c r="L34">
        <v>247.3659057334234</v>
      </c>
      <c r="M34">
        <v>28.224337465984593</v>
      </c>
      <c r="N34">
        <v>36.243234793886188</v>
      </c>
      <c r="O34">
        <v>0</v>
      </c>
      <c r="P34">
        <v>42.740095010254599</v>
      </c>
      <c r="Q34">
        <v>3.48884084063249</v>
      </c>
      <c r="R34">
        <v>6.408586703779739</v>
      </c>
      <c r="S34">
        <v>3.9953823178784673</v>
      </c>
      <c r="T34">
        <v>0</v>
      </c>
      <c r="U34">
        <v>64.236886701001467</v>
      </c>
      <c r="V34">
        <v>4.0418699280575536</v>
      </c>
      <c r="W34">
        <v>9.5156282886762948</v>
      </c>
      <c r="X34">
        <v>29.980718033620391</v>
      </c>
      <c r="Y34">
        <v>0</v>
      </c>
      <c r="Z34">
        <v>6.0324750000000016</v>
      </c>
      <c r="AA34">
        <v>3.635085210623783</v>
      </c>
      <c r="AB34">
        <v>8.0572998378403042</v>
      </c>
      <c r="AC34">
        <v>5.9386398133406981</v>
      </c>
      <c r="AD34">
        <v>2.7965699035831788</v>
      </c>
      <c r="AE34">
        <v>15.166195283901365</v>
      </c>
      <c r="AF34">
        <v>0</v>
      </c>
      <c r="AG34">
        <v>10.982821432828409</v>
      </c>
      <c r="AH34">
        <v>29.416895782000001</v>
      </c>
      <c r="AI34">
        <v>0</v>
      </c>
      <c r="AJ34">
        <v>0</v>
      </c>
      <c r="AK34">
        <v>13.867157047120688</v>
      </c>
      <c r="AL34">
        <v>0</v>
      </c>
      <c r="AM34">
        <v>4.8491042282362633</v>
      </c>
      <c r="AN34">
        <v>0.97562165571997761</v>
      </c>
      <c r="AO34">
        <v>0</v>
      </c>
      <c r="AP34">
        <v>0.15721062785249276</v>
      </c>
      <c r="AQ34">
        <v>0</v>
      </c>
      <c r="AR34">
        <v>12.193200000000003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585.38596935909243</v>
      </c>
      <c r="DN34">
        <v>19.852204670015269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5.1430350787551218</v>
      </c>
      <c r="L35">
        <v>222.16469308217484</v>
      </c>
      <c r="M35">
        <v>28.224337465984593</v>
      </c>
      <c r="N35">
        <v>36.243234793886188</v>
      </c>
      <c r="O35">
        <v>0</v>
      </c>
      <c r="P35">
        <v>42.740095010254599</v>
      </c>
      <c r="Q35">
        <v>3.5059555206184339</v>
      </c>
      <c r="R35">
        <v>6.408586703779739</v>
      </c>
      <c r="S35">
        <v>4.3257660014352988</v>
      </c>
      <c r="T35">
        <v>0</v>
      </c>
      <c r="U35">
        <v>64.236886701001467</v>
      </c>
      <c r="V35">
        <v>4.0418699280575536</v>
      </c>
      <c r="W35">
        <v>9.5156282886762948</v>
      </c>
      <c r="X35">
        <v>29.980718033620391</v>
      </c>
      <c r="Y35">
        <v>0</v>
      </c>
      <c r="Z35">
        <v>6.0324750000000016</v>
      </c>
      <c r="AA35">
        <v>0</v>
      </c>
      <c r="AB35">
        <v>8.0572998378403042</v>
      </c>
      <c r="AC35">
        <v>5.9386398133406981</v>
      </c>
      <c r="AD35">
        <v>2.7965699035831788</v>
      </c>
      <c r="AE35">
        <v>15.166195283901365</v>
      </c>
      <c r="AF35">
        <v>0</v>
      </c>
      <c r="AG35">
        <v>10.982821432828409</v>
      </c>
      <c r="AH35">
        <v>29.416895782000001</v>
      </c>
      <c r="AI35">
        <v>0</v>
      </c>
      <c r="AJ35">
        <v>0</v>
      </c>
      <c r="AK35">
        <v>13.867157047120688</v>
      </c>
      <c r="AL35">
        <v>0</v>
      </c>
      <c r="AM35">
        <v>4.8491042282362633</v>
      </c>
      <c r="AN35">
        <v>0.97562165571997761</v>
      </c>
      <c r="AO35">
        <v>0</v>
      </c>
      <c r="AP35">
        <v>0</v>
      </c>
      <c r="AQ35">
        <v>0</v>
      </c>
      <c r="AR35">
        <v>11.515800000000004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557.14003532065794</v>
      </c>
      <c r="DN35">
        <v>18.894151330638742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5.1430350787551218</v>
      </c>
      <c r="L36">
        <v>222.16469308217484</v>
      </c>
      <c r="M36">
        <v>28.224337465984593</v>
      </c>
      <c r="N36">
        <v>36.243234793886188</v>
      </c>
      <c r="O36">
        <v>0</v>
      </c>
      <c r="P36">
        <v>42.740095010254599</v>
      </c>
      <c r="Q36">
        <v>3.5059555206184339</v>
      </c>
      <c r="R36">
        <v>6.408586703779739</v>
      </c>
      <c r="S36">
        <v>4.3257660014352988</v>
      </c>
      <c r="T36">
        <v>0</v>
      </c>
      <c r="U36">
        <v>64.236886701001467</v>
      </c>
      <c r="V36">
        <v>4.0418699280575536</v>
      </c>
      <c r="W36">
        <v>9.5156282886762948</v>
      </c>
      <c r="X36">
        <v>29.980718033620391</v>
      </c>
      <c r="Y36">
        <v>0</v>
      </c>
      <c r="Z36">
        <v>4.0216500000000011</v>
      </c>
      <c r="AA36">
        <v>0</v>
      </c>
      <c r="AB36">
        <v>8.0572998378403042</v>
      </c>
      <c r="AC36">
        <v>5.9386398133406981</v>
      </c>
      <c r="AD36">
        <v>2.7965699035831788</v>
      </c>
      <c r="AE36">
        <v>15.166195283901365</v>
      </c>
      <c r="AF36">
        <v>0</v>
      </c>
      <c r="AG36">
        <v>10.982821432828409</v>
      </c>
      <c r="AH36">
        <v>29.416895782000001</v>
      </c>
      <c r="AI36">
        <v>0</v>
      </c>
      <c r="AJ36">
        <v>0</v>
      </c>
      <c r="AK36">
        <v>13.867157047120688</v>
      </c>
      <c r="AL36">
        <v>0</v>
      </c>
      <c r="AM36">
        <v>4.8491042282362633</v>
      </c>
      <c r="AN36">
        <v>0.97562165571997761</v>
      </c>
      <c r="AO36">
        <v>0</v>
      </c>
      <c r="AP36">
        <v>0</v>
      </c>
      <c r="AQ36">
        <v>0</v>
      </c>
      <c r="AR36">
        <v>11.515800000000004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555.19516549111245</v>
      </c>
      <c r="DN36">
        <v>18.828196160184191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5.1430350787551218</v>
      </c>
      <c r="L37">
        <v>222.16469308217484</v>
      </c>
      <c r="M37">
        <v>28.224337465984593</v>
      </c>
      <c r="N37">
        <v>36.243234793886188</v>
      </c>
      <c r="O37">
        <v>0</v>
      </c>
      <c r="P37">
        <v>42.740095010254599</v>
      </c>
      <c r="Q37">
        <v>3.5059555206184339</v>
      </c>
      <c r="R37">
        <v>5.6897439648653689</v>
      </c>
      <c r="S37">
        <v>4.3257660014352988</v>
      </c>
      <c r="T37">
        <v>0</v>
      </c>
      <c r="U37">
        <v>64.236886701001467</v>
      </c>
      <c r="V37">
        <v>4.0418699280575536</v>
      </c>
      <c r="W37">
        <v>9.5156282886762948</v>
      </c>
      <c r="X37">
        <v>29.980718033620391</v>
      </c>
      <c r="Y37">
        <v>0</v>
      </c>
      <c r="Z37">
        <v>4.0216500000000011</v>
      </c>
      <c r="AA37">
        <v>0</v>
      </c>
      <c r="AB37">
        <v>8.0572998378403042</v>
      </c>
      <c r="AC37">
        <v>5.9386398133406981</v>
      </c>
      <c r="AD37">
        <v>2.7965699035831788</v>
      </c>
      <c r="AE37">
        <v>15.166195283901365</v>
      </c>
      <c r="AF37">
        <v>0</v>
      </c>
      <c r="AG37">
        <v>10.982821432828409</v>
      </c>
      <c r="AH37">
        <v>18.489769507499997</v>
      </c>
      <c r="AI37">
        <v>0</v>
      </c>
      <c r="AJ37">
        <v>0</v>
      </c>
      <c r="AK37">
        <v>13.867157047120688</v>
      </c>
      <c r="AL37">
        <v>0</v>
      </c>
      <c r="AM37">
        <v>4.8491042282362633</v>
      </c>
      <c r="AN37">
        <v>0.97562165571997761</v>
      </c>
      <c r="AO37">
        <v>0</v>
      </c>
      <c r="AP37">
        <v>0</v>
      </c>
      <c r="AQ37">
        <v>0</v>
      </c>
      <c r="AR37">
        <v>11.515800000000004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543.93118442333014</v>
      </c>
      <c r="DN37">
        <v>18.446208214551994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5.1430350787551218</v>
      </c>
      <c r="L38">
        <v>222.16469308217484</v>
      </c>
      <c r="M38">
        <v>28.224337465984593</v>
      </c>
      <c r="N38">
        <v>36.243234793886188</v>
      </c>
      <c r="O38">
        <v>0</v>
      </c>
      <c r="P38">
        <v>42.740095010254599</v>
      </c>
      <c r="Q38">
        <v>3.5059555206184339</v>
      </c>
      <c r="R38">
        <v>5.6897439648653689</v>
      </c>
      <c r="S38">
        <v>4.3257660014352988</v>
      </c>
      <c r="T38">
        <v>0</v>
      </c>
      <c r="U38">
        <v>64.236886701001467</v>
      </c>
      <c r="V38">
        <v>4.0418699280575536</v>
      </c>
      <c r="W38">
        <v>9.5156282886762948</v>
      </c>
      <c r="X38">
        <v>29.980718033620391</v>
      </c>
      <c r="Y38">
        <v>0</v>
      </c>
      <c r="Z38">
        <v>4.0216500000000011</v>
      </c>
      <c r="AA38">
        <v>0</v>
      </c>
      <c r="AB38">
        <v>8.0572998378403042</v>
      </c>
      <c r="AC38">
        <v>5.9386398133406981</v>
      </c>
      <c r="AD38">
        <v>2.7965699035831788</v>
      </c>
      <c r="AE38">
        <v>15.166195283901365</v>
      </c>
      <c r="AF38">
        <v>0</v>
      </c>
      <c r="AG38">
        <v>10.982821432828409</v>
      </c>
      <c r="AH38">
        <v>14.708447891</v>
      </c>
      <c r="AI38">
        <v>0</v>
      </c>
      <c r="AJ38">
        <v>0</v>
      </c>
      <c r="AK38">
        <v>13.867157047120688</v>
      </c>
      <c r="AL38">
        <v>0</v>
      </c>
      <c r="AM38">
        <v>4.8491042282362633</v>
      </c>
      <c r="AN38">
        <v>0.97562165571997761</v>
      </c>
      <c r="AO38">
        <v>0</v>
      </c>
      <c r="AP38">
        <v>0</v>
      </c>
      <c r="AQ38">
        <v>0</v>
      </c>
      <c r="AR38">
        <v>11.515800000000004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540.27388997483024</v>
      </c>
      <c r="DN38">
        <v>18.322181046551997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5.1376619788798754</v>
      </c>
      <c r="L39">
        <v>222.16469308217484</v>
      </c>
      <c r="M39">
        <v>28.224337465984593</v>
      </c>
      <c r="N39">
        <v>36.243234793886188</v>
      </c>
      <c r="O39">
        <v>0</v>
      </c>
      <c r="P39">
        <v>42.740095010254599</v>
      </c>
      <c r="Q39">
        <v>3.4980775227144298</v>
      </c>
      <c r="R39">
        <v>9.0129278453718644</v>
      </c>
      <c r="S39">
        <v>4.3127518442255752</v>
      </c>
      <c r="T39">
        <v>0</v>
      </c>
      <c r="U39">
        <v>64.236886701001467</v>
      </c>
      <c r="V39">
        <v>4.0418699280575536</v>
      </c>
      <c r="W39">
        <v>9.5156282886762948</v>
      </c>
      <c r="X39">
        <v>29.980718033620391</v>
      </c>
      <c r="Y39">
        <v>0</v>
      </c>
      <c r="Z39">
        <v>4.0216500000000011</v>
      </c>
      <c r="AA39">
        <v>0</v>
      </c>
      <c r="AB39">
        <v>8.0572998378403042</v>
      </c>
      <c r="AC39">
        <v>5.9386398133406981</v>
      </c>
      <c r="AD39">
        <v>2.7965699035831788</v>
      </c>
      <c r="AE39">
        <v>15.166195283901365</v>
      </c>
      <c r="AF39">
        <v>0</v>
      </c>
      <c r="AG39">
        <v>10.982821432828409</v>
      </c>
      <c r="AH39">
        <v>14.708447891</v>
      </c>
      <c r="AI39">
        <v>0</v>
      </c>
      <c r="AJ39">
        <v>0</v>
      </c>
      <c r="AK39">
        <v>13.867157047120688</v>
      </c>
      <c r="AL39">
        <v>0</v>
      </c>
      <c r="AM39">
        <v>4.8491042282362633</v>
      </c>
      <c r="AN39">
        <v>0.99475153001040029</v>
      </c>
      <c r="AO39">
        <v>0</v>
      </c>
      <c r="AP39">
        <v>0</v>
      </c>
      <c r="AQ39">
        <v>0</v>
      </c>
      <c r="AR39">
        <v>11.515800000000004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543.48116474419203</v>
      </c>
      <c r="DN39">
        <v>18.430954776998064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5.1376619788798754</v>
      </c>
      <c r="L40">
        <v>248.54418992577072</v>
      </c>
      <c r="M40">
        <v>28.224337465984593</v>
      </c>
      <c r="N40">
        <v>36.243234793886188</v>
      </c>
      <c r="O40">
        <v>0</v>
      </c>
      <c r="P40">
        <v>42.740095010254599</v>
      </c>
      <c r="Q40">
        <v>3.4980775227144298</v>
      </c>
      <c r="R40">
        <v>9.0129278453718644</v>
      </c>
      <c r="S40">
        <v>4.3127518442255752</v>
      </c>
      <c r="T40">
        <v>0</v>
      </c>
      <c r="U40">
        <v>64.236886701001467</v>
      </c>
      <c r="V40">
        <v>4.0418699280575536</v>
      </c>
      <c r="W40">
        <v>9.5156282886762948</v>
      </c>
      <c r="X40">
        <v>29.980718033620391</v>
      </c>
      <c r="Y40">
        <v>0</v>
      </c>
      <c r="Z40">
        <v>4.0216500000000011</v>
      </c>
      <c r="AA40">
        <v>0</v>
      </c>
      <c r="AB40">
        <v>8.0572998378403042</v>
      </c>
      <c r="AC40">
        <v>5.9386398133406981</v>
      </c>
      <c r="AD40">
        <v>2.7965699035831788</v>
      </c>
      <c r="AE40">
        <v>15.166195283901365</v>
      </c>
      <c r="AF40">
        <v>0</v>
      </c>
      <c r="AG40">
        <v>10.982821432828409</v>
      </c>
      <c r="AH40">
        <v>14.708447891</v>
      </c>
      <c r="AI40">
        <v>0</v>
      </c>
      <c r="AJ40">
        <v>0</v>
      </c>
      <c r="AK40">
        <v>13.867157047120688</v>
      </c>
      <c r="AL40">
        <v>0</v>
      </c>
      <c r="AM40">
        <v>4.8491042282362633</v>
      </c>
      <c r="AN40">
        <v>0.99475153001040029</v>
      </c>
      <c r="AO40">
        <v>0</v>
      </c>
      <c r="AP40">
        <v>0</v>
      </c>
      <c r="AQ40">
        <v>0</v>
      </c>
      <c r="AR40">
        <v>12.193200000000003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569.65059549403531</v>
      </c>
      <c r="DN40">
        <v>19.31842087075065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5.1456871100298622</v>
      </c>
      <c r="L41">
        <v>248.54418992577072</v>
      </c>
      <c r="M41">
        <v>28.224337465984593</v>
      </c>
      <c r="N41">
        <v>36.243234793886188</v>
      </c>
      <c r="O41">
        <v>0</v>
      </c>
      <c r="P41">
        <v>42.740095010254599</v>
      </c>
      <c r="Q41">
        <v>3.6437624412907752</v>
      </c>
      <c r="R41">
        <v>9.0129278453718644</v>
      </c>
      <c r="S41">
        <v>4.3216285210875789</v>
      </c>
      <c r="T41">
        <v>0</v>
      </c>
      <c r="U41">
        <v>64.236886701001467</v>
      </c>
      <c r="V41">
        <v>4.0418699280575536</v>
      </c>
      <c r="W41">
        <v>9.5156282886762948</v>
      </c>
      <c r="X41">
        <v>29.980718033620391</v>
      </c>
      <c r="Y41">
        <v>0</v>
      </c>
      <c r="Z41">
        <v>2.0108250000000001</v>
      </c>
      <c r="AA41">
        <v>0</v>
      </c>
      <c r="AB41">
        <v>8.0572998378403042</v>
      </c>
      <c r="AC41">
        <v>5.9386398133406981</v>
      </c>
      <c r="AD41">
        <v>2.7965699035831788</v>
      </c>
      <c r="AE41">
        <v>15.166195283901365</v>
      </c>
      <c r="AF41">
        <v>0</v>
      </c>
      <c r="AG41">
        <v>10.982821432828409</v>
      </c>
      <c r="AH41">
        <v>7.3542239455000002</v>
      </c>
      <c r="AI41">
        <v>0</v>
      </c>
      <c r="AJ41">
        <v>0</v>
      </c>
      <c r="AK41">
        <v>13.867157047120688</v>
      </c>
      <c r="AL41">
        <v>0</v>
      </c>
      <c r="AM41">
        <v>4.8491042282362633</v>
      </c>
      <c r="AN41">
        <v>0.99475153001040029</v>
      </c>
      <c r="AO41">
        <v>0</v>
      </c>
      <c r="AP41">
        <v>0</v>
      </c>
      <c r="AQ41">
        <v>0</v>
      </c>
      <c r="AR41">
        <v>12.193200000000003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560.74997588086035</v>
      </c>
      <c r="DN41">
        <v>19.01657826501404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5.1452198435358616</v>
      </c>
      <c r="L42">
        <v>248.54418992577072</v>
      </c>
      <c r="M42">
        <v>28.224337465984593</v>
      </c>
      <c r="N42">
        <v>36.243234793886188</v>
      </c>
      <c r="O42">
        <v>0</v>
      </c>
      <c r="P42">
        <v>42.740095010254599</v>
      </c>
      <c r="Q42">
        <v>2.6589914311157248</v>
      </c>
      <c r="R42">
        <v>9.0129278453718644</v>
      </c>
      <c r="S42">
        <v>4.3216285210875789</v>
      </c>
      <c r="T42">
        <v>0</v>
      </c>
      <c r="U42">
        <v>64.236886701001467</v>
      </c>
      <c r="V42">
        <v>4.0418699280575536</v>
      </c>
      <c r="W42">
        <v>9.5156282886762948</v>
      </c>
      <c r="X42">
        <v>29.980718033620391</v>
      </c>
      <c r="Y42">
        <v>0</v>
      </c>
      <c r="Z42">
        <v>2.0108250000000001</v>
      </c>
      <c r="AA42">
        <v>0</v>
      </c>
      <c r="AB42">
        <v>8.0572998378403042</v>
      </c>
      <c r="AC42">
        <v>5.9386398133406981</v>
      </c>
      <c r="AD42">
        <v>2.7965699035831788</v>
      </c>
      <c r="AE42">
        <v>15.166195283901365</v>
      </c>
      <c r="AF42">
        <v>0</v>
      </c>
      <c r="AG42">
        <v>10.982821432828409</v>
      </c>
      <c r="AH42">
        <v>6.7587405244999994</v>
      </c>
      <c r="AI42">
        <v>0</v>
      </c>
      <c r="AJ42">
        <v>0</v>
      </c>
      <c r="AK42">
        <v>13.867157047120688</v>
      </c>
      <c r="AL42">
        <v>0</v>
      </c>
      <c r="AM42">
        <v>4.8491042282362633</v>
      </c>
      <c r="AN42">
        <v>0.99475153001040029</v>
      </c>
      <c r="AO42">
        <v>0</v>
      </c>
      <c r="AP42">
        <v>0</v>
      </c>
      <c r="AQ42">
        <v>0</v>
      </c>
      <c r="AR42">
        <v>11.515800000000004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558.56592028202056</v>
      </c>
      <c r="DN42">
        <v>18.942512166184642</v>
      </c>
    </row>
    <row r="43" spans="1:118">
      <c r="A43" t="s">
        <v>85</v>
      </c>
      <c r="B43">
        <v>0</v>
      </c>
      <c r="C43">
        <v>0</v>
      </c>
      <c r="D43">
        <v>5.7704769072536921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4.9127376469822011</v>
      </c>
      <c r="L43">
        <v>247.3659057334234</v>
      </c>
      <c r="M43">
        <v>28.224337465984593</v>
      </c>
      <c r="N43">
        <v>36.243234793886188</v>
      </c>
      <c r="O43">
        <v>0</v>
      </c>
      <c r="P43">
        <v>42.740095010254599</v>
      </c>
      <c r="Q43">
        <v>2.6589914311157248</v>
      </c>
      <c r="R43">
        <v>9.0129278453718644</v>
      </c>
      <c r="S43">
        <v>3.3729735989358005</v>
      </c>
      <c r="T43">
        <v>0</v>
      </c>
      <c r="U43">
        <v>64.236886701001467</v>
      </c>
      <c r="V43">
        <v>4.0418699280575536</v>
      </c>
      <c r="W43">
        <v>9.5156282886762948</v>
      </c>
      <c r="X43">
        <v>29.980718033620391</v>
      </c>
      <c r="Y43">
        <v>0</v>
      </c>
      <c r="Z43">
        <v>0</v>
      </c>
      <c r="AA43">
        <v>0</v>
      </c>
      <c r="AB43">
        <v>8.0572998378403042</v>
      </c>
      <c r="AC43">
        <v>5.9386398133406981</v>
      </c>
      <c r="AD43">
        <v>2.7965699035831788</v>
      </c>
      <c r="AE43">
        <v>15.166195283901365</v>
      </c>
      <c r="AF43">
        <v>0</v>
      </c>
      <c r="AG43">
        <v>10.982821432828409</v>
      </c>
      <c r="AH43">
        <v>0</v>
      </c>
      <c r="AI43">
        <v>0</v>
      </c>
      <c r="AJ43">
        <v>0</v>
      </c>
      <c r="AK43">
        <v>13.867157047120688</v>
      </c>
      <c r="AL43">
        <v>0</v>
      </c>
      <c r="AM43">
        <v>4.8491042282362633</v>
      </c>
      <c r="AN43">
        <v>0.99475153001040029</v>
      </c>
      <c r="AO43">
        <v>0</v>
      </c>
      <c r="AP43">
        <v>0.15721062785249276</v>
      </c>
      <c r="AQ43">
        <v>0</v>
      </c>
      <c r="AR43">
        <v>7.4514000000000014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549.76358954400462</v>
      </c>
      <c r="DN43">
        <v>18.644223814286129</v>
      </c>
    </row>
    <row r="44" spans="1:118">
      <c r="A44" t="s">
        <v>86</v>
      </c>
      <c r="B44">
        <v>0</v>
      </c>
      <c r="C44">
        <v>0</v>
      </c>
      <c r="D44">
        <v>5.7977998268856918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4.911894420984062</v>
      </c>
      <c r="L44">
        <v>273.74540257701932</v>
      </c>
      <c r="M44">
        <v>28.224337465984593</v>
      </c>
      <c r="N44">
        <v>36.243234793886188</v>
      </c>
      <c r="O44">
        <v>0</v>
      </c>
      <c r="P44">
        <v>42.740095010254599</v>
      </c>
      <c r="Q44">
        <v>2.6589914311157248</v>
      </c>
      <c r="R44">
        <v>9.0129278453718644</v>
      </c>
      <c r="S44">
        <v>3.3729735989358005</v>
      </c>
      <c r="T44">
        <v>0</v>
      </c>
      <c r="U44">
        <v>64.236886701001467</v>
      </c>
      <c r="V44">
        <v>4.0418699280575536</v>
      </c>
      <c r="W44">
        <v>9.5156282886762948</v>
      </c>
      <c r="X44">
        <v>29.980718033620391</v>
      </c>
      <c r="Y44">
        <v>0</v>
      </c>
      <c r="Z44">
        <v>0</v>
      </c>
      <c r="AA44">
        <v>0</v>
      </c>
      <c r="AB44">
        <v>8.0572998378403042</v>
      </c>
      <c r="AC44">
        <v>5.9386398133406981</v>
      </c>
      <c r="AD44">
        <v>0</v>
      </c>
      <c r="AE44">
        <v>15.166195283901365</v>
      </c>
      <c r="AF44">
        <v>0</v>
      </c>
      <c r="AG44">
        <v>10.982821432828409</v>
      </c>
      <c r="AH44">
        <v>0</v>
      </c>
      <c r="AI44">
        <v>0</v>
      </c>
      <c r="AJ44">
        <v>0</v>
      </c>
      <c r="AK44">
        <v>13.867157047120688</v>
      </c>
      <c r="AL44">
        <v>0</v>
      </c>
      <c r="AM44">
        <v>4.8491042282362633</v>
      </c>
      <c r="AN44">
        <v>0.99475153001040029</v>
      </c>
      <c r="AO44">
        <v>0</v>
      </c>
      <c r="AP44">
        <v>0.15721062785249276</v>
      </c>
      <c r="AQ44">
        <v>0</v>
      </c>
      <c r="AR44">
        <v>7.4514000000000014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572.59860763983704</v>
      </c>
      <c r="DN44">
        <v>19.418612352100389</v>
      </c>
    </row>
    <row r="45" spans="1:118">
      <c r="A45" t="s">
        <v>87</v>
      </c>
      <c r="B45">
        <v>0</v>
      </c>
      <c r="C45">
        <v>0</v>
      </c>
      <c r="D45">
        <v>1.100851479551354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4.9733270460791985</v>
      </c>
      <c r="L45">
        <v>273.74540257701932</v>
      </c>
      <c r="M45">
        <v>28.224337465984593</v>
      </c>
      <c r="N45">
        <v>36.243234793886188</v>
      </c>
      <c r="O45">
        <v>0</v>
      </c>
      <c r="P45">
        <v>42.740095010254599</v>
      </c>
      <c r="Q45">
        <v>2.6589914311157248</v>
      </c>
      <c r="R45">
        <v>9.0129278453718644</v>
      </c>
      <c r="S45">
        <v>3.3729735989358005</v>
      </c>
      <c r="T45">
        <v>0</v>
      </c>
      <c r="U45">
        <v>64.236886701001467</v>
      </c>
      <c r="V45">
        <v>4.0418699280575536</v>
      </c>
      <c r="W45">
        <v>9.5156282886762948</v>
      </c>
      <c r="X45">
        <v>29.980718033620391</v>
      </c>
      <c r="Y45">
        <v>0</v>
      </c>
      <c r="Z45">
        <v>0</v>
      </c>
      <c r="AA45">
        <v>0</v>
      </c>
      <c r="AB45">
        <v>8.0572998378403042</v>
      </c>
      <c r="AC45">
        <v>5.9386398133406981</v>
      </c>
      <c r="AD45">
        <v>0</v>
      </c>
      <c r="AE45">
        <v>15.166195283901365</v>
      </c>
      <c r="AF45">
        <v>0</v>
      </c>
      <c r="AG45">
        <v>10.982821432828409</v>
      </c>
      <c r="AH45">
        <v>0</v>
      </c>
      <c r="AI45">
        <v>0</v>
      </c>
      <c r="AJ45">
        <v>0</v>
      </c>
      <c r="AK45">
        <v>13.867157047120688</v>
      </c>
      <c r="AL45">
        <v>0</v>
      </c>
      <c r="AM45">
        <v>4.8491042282362633</v>
      </c>
      <c r="AN45">
        <v>0.99475153001040029</v>
      </c>
      <c r="AO45">
        <v>0</v>
      </c>
      <c r="AP45">
        <v>0.15721062785249276</v>
      </c>
      <c r="AQ45">
        <v>0</v>
      </c>
      <c r="AR45">
        <v>7.4514000000000014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568.11513683390137</v>
      </c>
      <c r="DN45">
        <v>19.266567435796759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5.0092421905197906</v>
      </c>
      <c r="L46">
        <v>247.3659057334234</v>
      </c>
      <c r="M46">
        <v>28.224337465984593</v>
      </c>
      <c r="N46">
        <v>36.243234793886188</v>
      </c>
      <c r="O46">
        <v>0</v>
      </c>
      <c r="P46">
        <v>42.740095010254599</v>
      </c>
      <c r="Q46">
        <v>2.6589914311157248</v>
      </c>
      <c r="R46">
        <v>9.0129278453718644</v>
      </c>
      <c r="S46">
        <v>3.3729735989358005</v>
      </c>
      <c r="T46">
        <v>0</v>
      </c>
      <c r="U46">
        <v>64.236886701001467</v>
      </c>
      <c r="V46">
        <v>4.0418699280575536</v>
      </c>
      <c r="W46">
        <v>9.5156282886762948</v>
      </c>
      <c r="X46">
        <v>29.980718033620391</v>
      </c>
      <c r="Y46">
        <v>0</v>
      </c>
      <c r="Z46">
        <v>0</v>
      </c>
      <c r="AA46">
        <v>0</v>
      </c>
      <c r="AB46">
        <v>8.0572998378403042</v>
      </c>
      <c r="AC46">
        <v>5.9386398133406981</v>
      </c>
      <c r="AD46">
        <v>0</v>
      </c>
      <c r="AE46">
        <v>15.166195283901365</v>
      </c>
      <c r="AF46">
        <v>0</v>
      </c>
      <c r="AG46">
        <v>10.982821432828409</v>
      </c>
      <c r="AH46">
        <v>0</v>
      </c>
      <c r="AI46">
        <v>0</v>
      </c>
      <c r="AJ46">
        <v>0</v>
      </c>
      <c r="AK46">
        <v>13.867157047120688</v>
      </c>
      <c r="AL46">
        <v>0</v>
      </c>
      <c r="AM46">
        <v>4.8491042282362633</v>
      </c>
      <c r="AN46">
        <v>0.99475153001040029</v>
      </c>
      <c r="AO46">
        <v>0</v>
      </c>
      <c r="AP46">
        <v>0.15721062785249276</v>
      </c>
      <c r="AQ46">
        <v>0</v>
      </c>
      <c r="AR46">
        <v>11.515800000000004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545.50196851841292</v>
      </c>
      <c r="DN46">
        <v>18.49970257257845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5.0530797440379329</v>
      </c>
      <c r="L47">
        <v>247.3659057334234</v>
      </c>
      <c r="M47">
        <v>28.224337465984593</v>
      </c>
      <c r="N47">
        <v>36.243234793886188</v>
      </c>
      <c r="O47">
        <v>0</v>
      </c>
      <c r="P47">
        <v>42.740095010254599</v>
      </c>
      <c r="Q47">
        <v>2.6589914311157248</v>
      </c>
      <c r="R47">
        <v>9.0129278453718644</v>
      </c>
      <c r="S47">
        <v>3.3729735989358005</v>
      </c>
      <c r="T47">
        <v>0</v>
      </c>
      <c r="U47">
        <v>64.236886701001467</v>
      </c>
      <c r="V47">
        <v>4.0418699280575536</v>
      </c>
      <c r="W47">
        <v>9.5156282886762948</v>
      </c>
      <c r="X47">
        <v>29.980718033620391</v>
      </c>
      <c r="Y47">
        <v>0</v>
      </c>
      <c r="Z47">
        <v>0</v>
      </c>
      <c r="AA47">
        <v>0</v>
      </c>
      <c r="AB47">
        <v>8.0572998378403042</v>
      </c>
      <c r="AC47">
        <v>5.9386398133406981</v>
      </c>
      <c r="AD47">
        <v>0</v>
      </c>
      <c r="AE47">
        <v>15.166195283901365</v>
      </c>
      <c r="AF47">
        <v>0</v>
      </c>
      <c r="AG47">
        <v>10.982821432828409</v>
      </c>
      <c r="AH47">
        <v>0</v>
      </c>
      <c r="AI47">
        <v>0</v>
      </c>
      <c r="AJ47">
        <v>0</v>
      </c>
      <c r="AK47">
        <v>13.867157047120688</v>
      </c>
      <c r="AL47">
        <v>0</v>
      </c>
      <c r="AM47">
        <v>4.8491042282362633</v>
      </c>
      <c r="AN47">
        <v>0.99475153001040029</v>
      </c>
      <c r="AO47">
        <v>0</v>
      </c>
      <c r="AP47">
        <v>2.9083966152711169</v>
      </c>
      <c r="AQ47">
        <v>0</v>
      </c>
      <c r="AR47">
        <v>7.4514000000000014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544.27406660776433</v>
      </c>
      <c r="DN47">
        <v>18.45822802416388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5.6797472713924053</v>
      </c>
      <c r="L48">
        <v>273.74540257701932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2.6589914311157248</v>
      </c>
      <c r="R48">
        <v>9.0129278453718644</v>
      </c>
      <c r="S48">
        <v>3.3729735989358005</v>
      </c>
      <c r="T48">
        <v>0</v>
      </c>
      <c r="U48">
        <v>64.236886701001467</v>
      </c>
      <c r="V48">
        <v>5.5659784172661873</v>
      </c>
      <c r="W48">
        <v>12.889888417410951</v>
      </c>
      <c r="X48">
        <v>45.254524675077064</v>
      </c>
      <c r="Y48">
        <v>0</v>
      </c>
      <c r="Z48">
        <v>0</v>
      </c>
      <c r="AA48">
        <v>0</v>
      </c>
      <c r="AB48">
        <v>8.0572998378403042</v>
      </c>
      <c r="AC48">
        <v>5.9386398133406981</v>
      </c>
      <c r="AD48">
        <v>0</v>
      </c>
      <c r="AE48">
        <v>15.166195283901365</v>
      </c>
      <c r="AF48">
        <v>0</v>
      </c>
      <c r="AG48">
        <v>10.982821432828409</v>
      </c>
      <c r="AH48">
        <v>0</v>
      </c>
      <c r="AI48">
        <v>0</v>
      </c>
      <c r="AJ48">
        <v>0</v>
      </c>
      <c r="AK48">
        <v>13.867157047120688</v>
      </c>
      <c r="AL48">
        <v>0</v>
      </c>
      <c r="AM48">
        <v>4.8491042282362633</v>
      </c>
      <c r="AN48">
        <v>0.99475153001040029</v>
      </c>
      <c r="AO48">
        <v>0</v>
      </c>
      <c r="AP48">
        <v>2.9083966152711169</v>
      </c>
      <c r="AQ48">
        <v>0</v>
      </c>
      <c r="AR48">
        <v>11.515800000000004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593.82613570334706</v>
      </c>
      <c r="DN48">
        <v>20.139099281885926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5.5519256880423971</v>
      </c>
      <c r="L49">
        <v>247.3659057334234</v>
      </c>
      <c r="M49">
        <v>28.214538188938967</v>
      </c>
      <c r="N49">
        <v>36.243234793886188</v>
      </c>
      <c r="O49">
        <v>0</v>
      </c>
      <c r="P49">
        <v>42.740095010254599</v>
      </c>
      <c r="Q49">
        <v>2.6589914311157248</v>
      </c>
      <c r="R49">
        <v>9.0129278453718644</v>
      </c>
      <c r="S49">
        <v>3.3729735989358005</v>
      </c>
      <c r="T49">
        <v>0</v>
      </c>
      <c r="U49">
        <v>64.236886701001467</v>
      </c>
      <c r="V49">
        <v>5.5659784172661873</v>
      </c>
      <c r="W49">
        <v>13.59115445819654</v>
      </c>
      <c r="X49">
        <v>45.254524675077064</v>
      </c>
      <c r="Y49">
        <v>0</v>
      </c>
      <c r="Z49">
        <v>0</v>
      </c>
      <c r="AA49">
        <v>0</v>
      </c>
      <c r="AB49">
        <v>8.0572998378403042</v>
      </c>
      <c r="AC49">
        <v>5.9386398133406981</v>
      </c>
      <c r="AD49">
        <v>0</v>
      </c>
      <c r="AE49">
        <v>15.166195283901365</v>
      </c>
      <c r="AF49">
        <v>0</v>
      </c>
      <c r="AG49">
        <v>10.982821432828409</v>
      </c>
      <c r="AH49">
        <v>0</v>
      </c>
      <c r="AI49">
        <v>0</v>
      </c>
      <c r="AJ49">
        <v>0</v>
      </c>
      <c r="AK49">
        <v>13.867157047120688</v>
      </c>
      <c r="AL49">
        <v>0</v>
      </c>
      <c r="AM49">
        <v>4.8491042282362633</v>
      </c>
      <c r="AN49">
        <v>0.99475153001040029</v>
      </c>
      <c r="AO49">
        <v>0</v>
      </c>
      <c r="AP49">
        <v>2.9083966152711169</v>
      </c>
      <c r="AQ49">
        <v>0</v>
      </c>
      <c r="AR49">
        <v>7.4514000000000014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564.77577669996163</v>
      </c>
      <c r="DN49">
        <v>19.153925688578923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5.5519256880423971</v>
      </c>
      <c r="L50">
        <v>247.3659057334234</v>
      </c>
      <c r="M50">
        <v>28.214538188938967</v>
      </c>
      <c r="N50">
        <v>36.243234793886188</v>
      </c>
      <c r="O50">
        <v>0</v>
      </c>
      <c r="P50">
        <v>42.740095010254599</v>
      </c>
      <c r="Q50">
        <v>2.6589914311157248</v>
      </c>
      <c r="R50">
        <v>9.0129278453718644</v>
      </c>
      <c r="S50">
        <v>3.3729735989358005</v>
      </c>
      <c r="T50">
        <v>0</v>
      </c>
      <c r="U50">
        <v>64.236886701001467</v>
      </c>
      <c r="V50">
        <v>5.5659784172661873</v>
      </c>
      <c r="W50">
        <v>13.592440051305589</v>
      </c>
      <c r="X50">
        <v>45.254524675077064</v>
      </c>
      <c r="Y50">
        <v>0</v>
      </c>
      <c r="Z50">
        <v>0</v>
      </c>
      <c r="AA50">
        <v>0</v>
      </c>
      <c r="AB50">
        <v>8.0572998378403042</v>
      </c>
      <c r="AC50">
        <v>5.9386398133406981</v>
      </c>
      <c r="AD50">
        <v>0</v>
      </c>
      <c r="AE50">
        <v>15.166195283901365</v>
      </c>
      <c r="AF50">
        <v>0</v>
      </c>
      <c r="AG50">
        <v>10.982821432828409</v>
      </c>
      <c r="AH50">
        <v>0</v>
      </c>
      <c r="AI50">
        <v>0</v>
      </c>
      <c r="AJ50">
        <v>0</v>
      </c>
      <c r="AK50">
        <v>13.867157047120688</v>
      </c>
      <c r="AL50">
        <v>0</v>
      </c>
      <c r="AM50">
        <v>4.8491042282362633</v>
      </c>
      <c r="AN50">
        <v>0.99475153001040029</v>
      </c>
      <c r="AO50">
        <v>0</v>
      </c>
      <c r="AP50">
        <v>2.9083966152711169</v>
      </c>
      <c r="AQ50">
        <v>0</v>
      </c>
      <c r="AR50">
        <v>7.4514000000000014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564.77701997607369</v>
      </c>
      <c r="DN50">
        <v>19.153968005575948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5.4879465425795075</v>
      </c>
      <c r="L51">
        <v>273.74540257701932</v>
      </c>
      <c r="M51">
        <v>28.214538188938967</v>
      </c>
      <c r="N51">
        <v>36.243234793886188</v>
      </c>
      <c r="O51">
        <v>0</v>
      </c>
      <c r="P51">
        <v>42.740095010254599</v>
      </c>
      <c r="Q51">
        <v>2.6589914311157248</v>
      </c>
      <c r="R51">
        <v>9.0129278453718644</v>
      </c>
      <c r="S51">
        <v>3.3729735989358005</v>
      </c>
      <c r="T51">
        <v>0</v>
      </c>
      <c r="U51">
        <v>64.236886701001467</v>
      </c>
      <c r="V51">
        <v>5.5659784172661873</v>
      </c>
      <c r="W51">
        <v>12.102857579929633</v>
      </c>
      <c r="X51">
        <v>45.254524675077064</v>
      </c>
      <c r="Y51">
        <v>0</v>
      </c>
      <c r="Z51">
        <v>0</v>
      </c>
      <c r="AA51">
        <v>0</v>
      </c>
      <c r="AB51">
        <v>8.0572998378403042</v>
      </c>
      <c r="AC51">
        <v>5.9386398133406981</v>
      </c>
      <c r="AD51">
        <v>0</v>
      </c>
      <c r="AE51">
        <v>15.166195283901365</v>
      </c>
      <c r="AF51">
        <v>2.4805001116356387</v>
      </c>
      <c r="AG51">
        <v>10.982821432828409</v>
      </c>
      <c r="AH51">
        <v>0</v>
      </c>
      <c r="AI51">
        <v>0</v>
      </c>
      <c r="AJ51">
        <v>0</v>
      </c>
      <c r="AK51">
        <v>13.867157047120688</v>
      </c>
      <c r="AL51">
        <v>0</v>
      </c>
      <c r="AM51">
        <v>4.8491042282362633</v>
      </c>
      <c r="AN51">
        <v>0.99475153001040029</v>
      </c>
      <c r="AO51">
        <v>0</v>
      </c>
      <c r="AP51">
        <v>0</v>
      </c>
      <c r="AQ51">
        <v>0</v>
      </c>
      <c r="AR51">
        <v>7.4514000000000014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588.37495669312796</v>
      </c>
      <c r="DN51">
        <v>19.954070011643203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5.4241041046923923</v>
      </c>
      <c r="L52">
        <v>273.74540257701932</v>
      </c>
      <c r="M52">
        <v>28.214538188938967</v>
      </c>
      <c r="N52">
        <v>36.243234793886188</v>
      </c>
      <c r="O52">
        <v>0</v>
      </c>
      <c r="P52">
        <v>42.740095010254599</v>
      </c>
      <c r="Q52">
        <v>2.6589914311157248</v>
      </c>
      <c r="R52">
        <v>9.0129278453718644</v>
      </c>
      <c r="S52">
        <v>3.3729735989358005</v>
      </c>
      <c r="T52">
        <v>0</v>
      </c>
      <c r="U52">
        <v>64.236886701001467</v>
      </c>
      <c r="V52">
        <v>5.5659784172661873</v>
      </c>
      <c r="W52">
        <v>12.102857579929633</v>
      </c>
      <c r="X52">
        <v>45.254524675077064</v>
      </c>
      <c r="Y52">
        <v>0</v>
      </c>
      <c r="Z52">
        <v>0</v>
      </c>
      <c r="AA52">
        <v>0</v>
      </c>
      <c r="AB52">
        <v>8.0572998378403042</v>
      </c>
      <c r="AC52">
        <v>5.9386398133406981</v>
      </c>
      <c r="AD52">
        <v>0</v>
      </c>
      <c r="AE52">
        <v>15.166195283901365</v>
      </c>
      <c r="AF52">
        <v>2.4805001116356387</v>
      </c>
      <c r="AG52">
        <v>10.982821432828409</v>
      </c>
      <c r="AH52">
        <v>0</v>
      </c>
      <c r="AI52">
        <v>0</v>
      </c>
      <c r="AJ52">
        <v>0</v>
      </c>
      <c r="AK52">
        <v>13.867157047120688</v>
      </c>
      <c r="AL52">
        <v>0</v>
      </c>
      <c r="AM52">
        <v>4.8491042282362633</v>
      </c>
      <c r="AN52">
        <v>0.99475153001040029</v>
      </c>
      <c r="AO52">
        <v>0</v>
      </c>
      <c r="AP52">
        <v>0</v>
      </c>
      <c r="AQ52">
        <v>0</v>
      </c>
      <c r="AR52">
        <v>7.4514000000000014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588.31320828720357</v>
      </c>
      <c r="DN52">
        <v>19.951975979680505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4.9417988067329626</v>
      </c>
      <c r="L53">
        <v>250.00385541778303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2.6589914311157248</v>
      </c>
      <c r="R53">
        <v>9.0129278453718644</v>
      </c>
      <c r="S53">
        <v>3.3729735989358005</v>
      </c>
      <c r="T53">
        <v>0</v>
      </c>
      <c r="U53">
        <v>64.236886701001467</v>
      </c>
      <c r="V53">
        <v>5.5659784172661873</v>
      </c>
      <c r="W53">
        <v>12.102857579929633</v>
      </c>
      <c r="X53">
        <v>45.254524675077064</v>
      </c>
      <c r="Y53">
        <v>0</v>
      </c>
      <c r="Z53">
        <v>0</v>
      </c>
      <c r="AA53">
        <v>0</v>
      </c>
      <c r="AB53">
        <v>8.0572998378403042</v>
      </c>
      <c r="AC53">
        <v>5.9386398133406981</v>
      </c>
      <c r="AD53">
        <v>0</v>
      </c>
      <c r="AE53">
        <v>15.166195283901365</v>
      </c>
      <c r="AF53">
        <v>2.4805001116356387</v>
      </c>
      <c r="AG53">
        <v>10.982821432828409</v>
      </c>
      <c r="AH53">
        <v>0</v>
      </c>
      <c r="AI53">
        <v>0</v>
      </c>
      <c r="AJ53">
        <v>0</v>
      </c>
      <c r="AK53">
        <v>13.867157047120688</v>
      </c>
      <c r="AL53">
        <v>0</v>
      </c>
      <c r="AM53">
        <v>4.8491042282362633</v>
      </c>
      <c r="AN53">
        <v>0.99475153001040029</v>
      </c>
      <c r="AO53">
        <v>0</v>
      </c>
      <c r="AP53">
        <v>0</v>
      </c>
      <c r="AQ53">
        <v>0</v>
      </c>
      <c r="AR53">
        <v>7.4514000000000014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564.88389818610892</v>
      </c>
      <c r="DN53">
        <v>19.157433623579429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4.9105348231307033</v>
      </c>
      <c r="L54">
        <v>223.62435857418708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2.6589914311157248</v>
      </c>
      <c r="R54">
        <v>9.0129278453718644</v>
      </c>
      <c r="S54">
        <v>3.3729735989358005</v>
      </c>
      <c r="T54">
        <v>0</v>
      </c>
      <c r="U54">
        <v>64.236886701001467</v>
      </c>
      <c r="V54">
        <v>5.5659784172661873</v>
      </c>
      <c r="W54">
        <v>12.102857579929633</v>
      </c>
      <c r="X54">
        <v>45.254524675077064</v>
      </c>
      <c r="Y54">
        <v>0</v>
      </c>
      <c r="Z54">
        <v>0</v>
      </c>
      <c r="AA54">
        <v>0</v>
      </c>
      <c r="AB54">
        <v>8.0572998378403042</v>
      </c>
      <c r="AC54">
        <v>5.9386398133406981</v>
      </c>
      <c r="AD54">
        <v>0</v>
      </c>
      <c r="AE54">
        <v>15.166195283901365</v>
      </c>
      <c r="AF54">
        <v>2.4805001116356387</v>
      </c>
      <c r="AG54">
        <v>10.982821432828409</v>
      </c>
      <c r="AH54">
        <v>0</v>
      </c>
      <c r="AI54">
        <v>0</v>
      </c>
      <c r="AJ54">
        <v>0</v>
      </c>
      <c r="AK54">
        <v>13.867157047120688</v>
      </c>
      <c r="AL54">
        <v>0</v>
      </c>
      <c r="AM54">
        <v>4.8491042282362633</v>
      </c>
      <c r="AN54">
        <v>0.99475153001040029</v>
      </c>
      <c r="AO54">
        <v>0</v>
      </c>
      <c r="AP54">
        <v>0</v>
      </c>
      <c r="AQ54">
        <v>0</v>
      </c>
      <c r="AR54">
        <v>7.4514000000000014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539.33941031257734</v>
      </c>
      <c r="DN54">
        <v>18.291160669912777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4.9113810566955101</v>
      </c>
      <c r="L55">
        <v>223.62435857418708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2.6589914311157248</v>
      </c>
      <c r="R55">
        <v>9.0129278453718644</v>
      </c>
      <c r="S55">
        <v>3.3729735989358005</v>
      </c>
      <c r="T55">
        <v>0</v>
      </c>
      <c r="U55">
        <v>64.236886701001467</v>
      </c>
      <c r="V55">
        <v>5.5659784172661873</v>
      </c>
      <c r="W55">
        <v>12.102857579929633</v>
      </c>
      <c r="X55">
        <v>45.254524675077064</v>
      </c>
      <c r="Y55">
        <v>0</v>
      </c>
      <c r="Z55">
        <v>0</v>
      </c>
      <c r="AA55">
        <v>0</v>
      </c>
      <c r="AB55">
        <v>8.0572998378403042</v>
      </c>
      <c r="AC55">
        <v>5.9386398133406981</v>
      </c>
      <c r="AD55">
        <v>0</v>
      </c>
      <c r="AE55">
        <v>15.166195283901365</v>
      </c>
      <c r="AF55">
        <v>2.4805001116356387</v>
      </c>
      <c r="AG55">
        <v>10.982821432828409</v>
      </c>
      <c r="AH55">
        <v>5.9548372150000004</v>
      </c>
      <c r="AI55">
        <v>0</v>
      </c>
      <c r="AJ55">
        <v>0</v>
      </c>
      <c r="AK55">
        <v>13.867157047120688</v>
      </c>
      <c r="AL55">
        <v>0</v>
      </c>
      <c r="AM55">
        <v>4.8491042282362633</v>
      </c>
      <c r="AN55">
        <v>0.99475153001040029</v>
      </c>
      <c r="AO55">
        <v>0</v>
      </c>
      <c r="AP55">
        <v>0</v>
      </c>
      <c r="AQ55">
        <v>0</v>
      </c>
      <c r="AR55">
        <v>10.838400000000004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548.37565372000427</v>
      </c>
      <c r="DN55">
        <v>18.59760071105066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4.9105348231307033</v>
      </c>
      <c r="L56">
        <v>223.62435857418708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2.6589914311157248</v>
      </c>
      <c r="R56">
        <v>9.0129278453718644</v>
      </c>
      <c r="S56">
        <v>3.3729735989358005</v>
      </c>
      <c r="T56">
        <v>0</v>
      </c>
      <c r="U56">
        <v>64.236886701001467</v>
      </c>
      <c r="V56">
        <v>5.5659784172661873</v>
      </c>
      <c r="W56">
        <v>12.102857579929633</v>
      </c>
      <c r="X56">
        <v>45.254524675077064</v>
      </c>
      <c r="Y56">
        <v>0</v>
      </c>
      <c r="Z56">
        <v>0</v>
      </c>
      <c r="AA56">
        <v>0</v>
      </c>
      <c r="AB56">
        <v>8.0572998378403042</v>
      </c>
      <c r="AC56">
        <v>5.9386398133406981</v>
      </c>
      <c r="AD56">
        <v>0</v>
      </c>
      <c r="AE56">
        <v>15.166195283901365</v>
      </c>
      <c r="AF56">
        <v>2.4805001116356387</v>
      </c>
      <c r="AG56">
        <v>10.982821432828409</v>
      </c>
      <c r="AH56">
        <v>5.9548372150000004</v>
      </c>
      <c r="AI56">
        <v>0</v>
      </c>
      <c r="AJ56">
        <v>0</v>
      </c>
      <c r="AK56">
        <v>13.867157047120688</v>
      </c>
      <c r="AL56">
        <v>0</v>
      </c>
      <c r="AM56">
        <v>4.8491042282362633</v>
      </c>
      <c r="AN56">
        <v>0.99475153001040029</v>
      </c>
      <c r="AO56">
        <v>0</v>
      </c>
      <c r="AP56">
        <v>0</v>
      </c>
      <c r="AQ56">
        <v>0</v>
      </c>
      <c r="AR56">
        <v>10.838400000000004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548.37483523807725</v>
      </c>
      <c r="DN56">
        <v>18.59757295941278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4.9113810566955101</v>
      </c>
      <c r="L57">
        <v>223.62435857418708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3.416068123688051</v>
      </c>
      <c r="R57">
        <v>9.0129278453718644</v>
      </c>
      <c r="S57">
        <v>3.3729735989358005</v>
      </c>
      <c r="T57">
        <v>0</v>
      </c>
      <c r="U57">
        <v>64.236886701001467</v>
      </c>
      <c r="V57">
        <v>4.0418699280575536</v>
      </c>
      <c r="W57">
        <v>9.2420371424200702</v>
      </c>
      <c r="X57">
        <v>45.254524675077064</v>
      </c>
      <c r="Y57">
        <v>0</v>
      </c>
      <c r="Z57">
        <v>2.0108250000000001</v>
      </c>
      <c r="AA57">
        <v>0</v>
      </c>
      <c r="AB57">
        <v>8.0572998378403042</v>
      </c>
      <c r="AC57">
        <v>5.9386398133406981</v>
      </c>
      <c r="AD57">
        <v>0</v>
      </c>
      <c r="AE57">
        <v>15.166195283901365</v>
      </c>
      <c r="AF57">
        <v>2.4805001116356387</v>
      </c>
      <c r="AG57">
        <v>10.982821432828409</v>
      </c>
      <c r="AH57">
        <v>11.909674430000001</v>
      </c>
      <c r="AI57">
        <v>0</v>
      </c>
      <c r="AJ57">
        <v>0</v>
      </c>
      <c r="AK57">
        <v>13.867157047120688</v>
      </c>
      <c r="AL57">
        <v>0</v>
      </c>
      <c r="AM57">
        <v>4.8491042282362633</v>
      </c>
      <c r="AN57">
        <v>0.99475153001040029</v>
      </c>
      <c r="AO57">
        <v>0</v>
      </c>
      <c r="AP57">
        <v>0</v>
      </c>
      <c r="AQ57">
        <v>0</v>
      </c>
      <c r="AR57">
        <v>7.7901000000000007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549.62283486328022</v>
      </c>
      <c r="DN57">
        <v>18.639929548628885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4.9105348231307033</v>
      </c>
      <c r="L58">
        <v>285.1765178759108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3.416068123688051</v>
      </c>
      <c r="R58">
        <v>9.0129278453718644</v>
      </c>
      <c r="S58">
        <v>4.4659095141622167</v>
      </c>
      <c r="T58">
        <v>0</v>
      </c>
      <c r="U58">
        <v>64.236886701001467</v>
      </c>
      <c r="V58">
        <v>4.0418699280575536</v>
      </c>
      <c r="W58">
        <v>12.289055388851624</v>
      </c>
      <c r="X58">
        <v>45.254524675077064</v>
      </c>
      <c r="Y58">
        <v>0</v>
      </c>
      <c r="Z58">
        <v>2.0108250000000001</v>
      </c>
      <c r="AA58">
        <v>0</v>
      </c>
      <c r="AB58">
        <v>8.0572998378403042</v>
      </c>
      <c r="AC58">
        <v>5.9386398133406981</v>
      </c>
      <c r="AD58">
        <v>0</v>
      </c>
      <c r="AE58">
        <v>15.166195283901365</v>
      </c>
      <c r="AF58">
        <v>2.4805001116356387</v>
      </c>
      <c r="AG58">
        <v>10.982821432828409</v>
      </c>
      <c r="AH58">
        <v>11.909674430000001</v>
      </c>
      <c r="AI58">
        <v>0</v>
      </c>
      <c r="AJ58">
        <v>0</v>
      </c>
      <c r="AK58">
        <v>13.867157047120688</v>
      </c>
      <c r="AL58">
        <v>0</v>
      </c>
      <c r="AM58">
        <v>4.8491042282362633</v>
      </c>
      <c r="AN58">
        <v>0.99475153001040029</v>
      </c>
      <c r="AO58">
        <v>0</v>
      </c>
      <c r="AP58">
        <v>0</v>
      </c>
      <c r="AQ58">
        <v>0</v>
      </c>
      <c r="AR58">
        <v>7.7901000000000007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613.15969699042694</v>
      </c>
      <c r="DN58">
        <v>20.794334651298925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6.0548447385717887</v>
      </c>
      <c r="L59">
        <v>411.64320935423791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5.8943165731123468</v>
      </c>
      <c r="R59">
        <v>11.177442579302699</v>
      </c>
      <c r="S59">
        <v>8.0949266730433926</v>
      </c>
      <c r="T59">
        <v>0</v>
      </c>
      <c r="U59">
        <v>64.236886701001467</v>
      </c>
      <c r="V59">
        <v>5.5561989870503607</v>
      </c>
      <c r="W59">
        <v>12.289055388851624</v>
      </c>
      <c r="X59">
        <v>45.254524675077064</v>
      </c>
      <c r="Y59">
        <v>0</v>
      </c>
      <c r="Z59">
        <v>2.0108250000000001</v>
      </c>
      <c r="AA59">
        <v>0</v>
      </c>
      <c r="AB59">
        <v>8.0572998378403042</v>
      </c>
      <c r="AC59">
        <v>5.9386398133406981</v>
      </c>
      <c r="AD59">
        <v>0</v>
      </c>
      <c r="AE59">
        <v>15.166195283901365</v>
      </c>
      <c r="AF59">
        <v>2.4805001116356387</v>
      </c>
      <c r="AG59">
        <v>10.982821432828409</v>
      </c>
      <c r="AH59">
        <v>11.909674430000001</v>
      </c>
      <c r="AI59">
        <v>0</v>
      </c>
      <c r="AJ59">
        <v>0</v>
      </c>
      <c r="AK59">
        <v>13.867157047120688</v>
      </c>
      <c r="AL59">
        <v>0</v>
      </c>
      <c r="AM59">
        <v>4.8491042282362633</v>
      </c>
      <c r="AN59">
        <v>0.99475153001040029</v>
      </c>
      <c r="AO59">
        <v>0</v>
      </c>
      <c r="AP59">
        <v>0.62884251140997105</v>
      </c>
      <c r="AQ59">
        <v>0</v>
      </c>
      <c r="AR59">
        <v>7.4514000000000014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746.33154780708696</v>
      </c>
      <c r="DN59">
        <v>25.309737141046028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7.4449482996226637</v>
      </c>
      <c r="L60">
        <v>543.14926844283616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6.3072000607776424</v>
      </c>
      <c r="R60">
        <v>12.936334020393298</v>
      </c>
      <c r="S60">
        <v>8.0949266730433926</v>
      </c>
      <c r="T60">
        <v>0</v>
      </c>
      <c r="U60">
        <v>64.236886701001467</v>
      </c>
      <c r="V60">
        <v>5.5659784172661873</v>
      </c>
      <c r="W60">
        <v>12.289055388851624</v>
      </c>
      <c r="X60">
        <v>45.254524675077064</v>
      </c>
      <c r="Y60">
        <v>0</v>
      </c>
      <c r="Z60">
        <v>2.0108250000000001</v>
      </c>
      <c r="AA60">
        <v>0</v>
      </c>
      <c r="AB60">
        <v>8.0572998378403042</v>
      </c>
      <c r="AC60">
        <v>5.9386398133406981</v>
      </c>
      <c r="AD60">
        <v>0</v>
      </c>
      <c r="AE60">
        <v>15.166195283901365</v>
      </c>
      <c r="AF60">
        <v>2.4805001116356387</v>
      </c>
      <c r="AG60">
        <v>10.982821432828409</v>
      </c>
      <c r="AH60">
        <v>11.909674430000001</v>
      </c>
      <c r="AI60">
        <v>0</v>
      </c>
      <c r="AJ60">
        <v>0</v>
      </c>
      <c r="AK60">
        <v>13.867157047120688</v>
      </c>
      <c r="AL60">
        <v>0</v>
      </c>
      <c r="AM60">
        <v>4.8491042282362633</v>
      </c>
      <c r="AN60">
        <v>0.99475153001040029</v>
      </c>
      <c r="AO60">
        <v>0</v>
      </c>
      <c r="AP60">
        <v>0</v>
      </c>
      <c r="AQ60">
        <v>0</v>
      </c>
      <c r="AR60">
        <v>7.4514000000000014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876.37053648929373</v>
      </c>
      <c r="DN60">
        <v>29.719622956050017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7.4449482996226637</v>
      </c>
      <c r="L61">
        <v>560.3322211131823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6.3072000607776424</v>
      </c>
      <c r="R61">
        <v>13.004011264335066</v>
      </c>
      <c r="S61">
        <v>8.0949266730433926</v>
      </c>
      <c r="T61">
        <v>0</v>
      </c>
      <c r="U61">
        <v>64.236886701001467</v>
      </c>
      <c r="V61">
        <v>5.5659784172661873</v>
      </c>
      <c r="W61">
        <v>12.289055388851624</v>
      </c>
      <c r="X61">
        <v>45.254524675077064</v>
      </c>
      <c r="Y61">
        <v>0</v>
      </c>
      <c r="Z61">
        <v>4.0216500000000011</v>
      </c>
      <c r="AA61">
        <v>0</v>
      </c>
      <c r="AB61">
        <v>8.0572998378403042</v>
      </c>
      <c r="AC61">
        <v>5.9386398133406981</v>
      </c>
      <c r="AD61">
        <v>0</v>
      </c>
      <c r="AE61">
        <v>15.166195283901365</v>
      </c>
      <c r="AF61">
        <v>2.4805001116356387</v>
      </c>
      <c r="AG61">
        <v>10.982821432828409</v>
      </c>
      <c r="AH61">
        <v>11.909674430000001</v>
      </c>
      <c r="AI61">
        <v>0</v>
      </c>
      <c r="AJ61">
        <v>0</v>
      </c>
      <c r="AK61">
        <v>13.867157047120688</v>
      </c>
      <c r="AL61">
        <v>0</v>
      </c>
      <c r="AM61">
        <v>4.8491042282362633</v>
      </c>
      <c r="AN61">
        <v>0.99475153001040029</v>
      </c>
      <c r="AO61">
        <v>0</v>
      </c>
      <c r="AP61">
        <v>0</v>
      </c>
      <c r="AQ61">
        <v>0</v>
      </c>
      <c r="AR61">
        <v>7.4514000000000014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895.00021518578376</v>
      </c>
      <c r="DN61">
        <v>30.351399173848037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7.4449482996226637</v>
      </c>
      <c r="L62">
        <v>560.3322211131823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6.3072000607776424</v>
      </c>
      <c r="R62">
        <v>13.004011264335066</v>
      </c>
      <c r="S62">
        <v>8.0949266730433926</v>
      </c>
      <c r="T62">
        <v>0</v>
      </c>
      <c r="U62">
        <v>64.236886701001467</v>
      </c>
      <c r="V62">
        <v>5.5659784172661873</v>
      </c>
      <c r="W62">
        <v>12.289055388851624</v>
      </c>
      <c r="X62">
        <v>45.254524675077064</v>
      </c>
      <c r="Y62">
        <v>0</v>
      </c>
      <c r="Z62">
        <v>4.0216500000000011</v>
      </c>
      <c r="AA62">
        <v>0</v>
      </c>
      <c r="AB62">
        <v>8.0572998378403042</v>
      </c>
      <c r="AC62">
        <v>5.9386398133406981</v>
      </c>
      <c r="AD62">
        <v>0</v>
      </c>
      <c r="AE62">
        <v>15.166195283901365</v>
      </c>
      <c r="AF62">
        <v>2.4805001116356387</v>
      </c>
      <c r="AG62">
        <v>10.982821432828409</v>
      </c>
      <c r="AH62">
        <v>11.909674430000001</v>
      </c>
      <c r="AI62">
        <v>0</v>
      </c>
      <c r="AJ62">
        <v>0</v>
      </c>
      <c r="AK62">
        <v>13.867157047120688</v>
      </c>
      <c r="AL62">
        <v>0</v>
      </c>
      <c r="AM62">
        <v>4.8491042282362633</v>
      </c>
      <c r="AN62">
        <v>0.99475153001040029</v>
      </c>
      <c r="AO62">
        <v>0</v>
      </c>
      <c r="AP62">
        <v>0</v>
      </c>
      <c r="AQ62">
        <v>0</v>
      </c>
      <c r="AR62">
        <v>7.4514000000000014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895.00021518578376</v>
      </c>
      <c r="DN62">
        <v>30.351399173848037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7.4449482996226637</v>
      </c>
      <c r="L63">
        <v>560.3322211131823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6.3072000607776424</v>
      </c>
      <c r="R63">
        <v>13.004011264335066</v>
      </c>
      <c r="S63">
        <v>8.0949266730433926</v>
      </c>
      <c r="T63">
        <v>0</v>
      </c>
      <c r="U63">
        <v>64.236886701001467</v>
      </c>
      <c r="V63">
        <v>5.5659784172661873</v>
      </c>
      <c r="W63">
        <v>12.289055388851624</v>
      </c>
      <c r="X63">
        <v>45.254524675077064</v>
      </c>
      <c r="Y63">
        <v>0</v>
      </c>
      <c r="Z63">
        <v>4.0216500000000011</v>
      </c>
      <c r="AA63">
        <v>0</v>
      </c>
      <c r="AB63">
        <v>8.0572998378403042</v>
      </c>
      <c r="AC63">
        <v>5.9386398133406981</v>
      </c>
      <c r="AD63">
        <v>0</v>
      </c>
      <c r="AE63">
        <v>15.166195283901365</v>
      </c>
      <c r="AF63">
        <v>2.4805001116356387</v>
      </c>
      <c r="AG63">
        <v>10.982821432828409</v>
      </c>
      <c r="AH63">
        <v>11.909674430000001</v>
      </c>
      <c r="AI63">
        <v>0</v>
      </c>
      <c r="AJ63">
        <v>0</v>
      </c>
      <c r="AK63">
        <v>13.867157047120688</v>
      </c>
      <c r="AL63">
        <v>0</v>
      </c>
      <c r="AM63">
        <v>4.8491042282362633</v>
      </c>
      <c r="AN63">
        <v>0.99475153001040029</v>
      </c>
      <c r="AO63">
        <v>0</v>
      </c>
      <c r="AP63">
        <v>0</v>
      </c>
      <c r="AQ63">
        <v>0</v>
      </c>
      <c r="AR63">
        <v>7.4514000000000014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895.00021518578376</v>
      </c>
      <c r="DN63">
        <v>30.351399173848037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7.4449482996226637</v>
      </c>
      <c r="L64">
        <v>560.3322211131823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6.3072000607776424</v>
      </c>
      <c r="R64">
        <v>13.004011264335066</v>
      </c>
      <c r="S64">
        <v>8.0949266730433926</v>
      </c>
      <c r="T64">
        <v>0</v>
      </c>
      <c r="U64">
        <v>64.236886701001467</v>
      </c>
      <c r="V64">
        <v>5.5659784172661873</v>
      </c>
      <c r="W64">
        <v>12.289055388851624</v>
      </c>
      <c r="X64">
        <v>45.254524675077064</v>
      </c>
      <c r="Y64">
        <v>0</v>
      </c>
      <c r="Z64">
        <v>4.0216500000000011</v>
      </c>
      <c r="AA64">
        <v>0</v>
      </c>
      <c r="AB64">
        <v>8.0572998378403042</v>
      </c>
      <c r="AC64">
        <v>5.9386398133406981</v>
      </c>
      <c r="AD64">
        <v>0</v>
      </c>
      <c r="AE64">
        <v>15.166195283901365</v>
      </c>
      <c r="AF64">
        <v>2.4805001116356387</v>
      </c>
      <c r="AG64">
        <v>10.982821432828409</v>
      </c>
      <c r="AH64">
        <v>11.909674430000001</v>
      </c>
      <c r="AI64">
        <v>0</v>
      </c>
      <c r="AJ64">
        <v>0</v>
      </c>
      <c r="AK64">
        <v>13.867157047120688</v>
      </c>
      <c r="AL64">
        <v>0</v>
      </c>
      <c r="AM64">
        <v>4.8491042282362633</v>
      </c>
      <c r="AN64">
        <v>0.99475153001040029</v>
      </c>
      <c r="AO64">
        <v>0</v>
      </c>
      <c r="AP64">
        <v>0</v>
      </c>
      <c r="AQ64">
        <v>0</v>
      </c>
      <c r="AR64">
        <v>7.4514000000000014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895.00021518578376</v>
      </c>
      <c r="DN64">
        <v>30.351399173848037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7.4449482996226637</v>
      </c>
      <c r="L65">
        <v>560.3322211131823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6.3072000607776424</v>
      </c>
      <c r="R65">
        <v>13.004011264335066</v>
      </c>
      <c r="S65">
        <v>8.0949266730433926</v>
      </c>
      <c r="T65">
        <v>0</v>
      </c>
      <c r="U65">
        <v>64.236886701001467</v>
      </c>
      <c r="V65">
        <v>5.5659784172661873</v>
      </c>
      <c r="W65">
        <v>12.464552191901719</v>
      </c>
      <c r="X65">
        <v>45.254524675077064</v>
      </c>
      <c r="Y65">
        <v>0</v>
      </c>
      <c r="Z65">
        <v>4.0216500000000011</v>
      </c>
      <c r="AA65">
        <v>3.2958105909655631</v>
      </c>
      <c r="AB65">
        <v>8.0572998378403042</v>
      </c>
      <c r="AC65">
        <v>5.9386398133406981</v>
      </c>
      <c r="AD65">
        <v>2.7965699035831788</v>
      </c>
      <c r="AE65">
        <v>15.166195283901365</v>
      </c>
      <c r="AF65">
        <v>2.4805001116356387</v>
      </c>
      <c r="AG65">
        <v>10.982821432828409</v>
      </c>
      <c r="AH65">
        <v>11.909674430000001</v>
      </c>
      <c r="AI65">
        <v>0</v>
      </c>
      <c r="AJ65">
        <v>0</v>
      </c>
      <c r="AK65">
        <v>13.867157047120688</v>
      </c>
      <c r="AL65">
        <v>0</v>
      </c>
      <c r="AM65">
        <v>4.8491042282362633</v>
      </c>
      <c r="AN65">
        <v>0.97562165571997761</v>
      </c>
      <c r="AO65">
        <v>0</v>
      </c>
      <c r="AP65">
        <v>0</v>
      </c>
      <c r="AQ65">
        <v>0</v>
      </c>
      <c r="AR65">
        <v>10.161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903.66466067785939</v>
      </c>
      <c r="DN65">
        <v>30.645301105080719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7.4449482996226637</v>
      </c>
      <c r="L66">
        <v>560.3322211131823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6.3072000607776424</v>
      </c>
      <c r="R66">
        <v>13.004011264335066</v>
      </c>
      <c r="S66">
        <v>8.0949266730433926</v>
      </c>
      <c r="T66">
        <v>0</v>
      </c>
      <c r="U66">
        <v>64.236886701001467</v>
      </c>
      <c r="V66">
        <v>5.5659784172661873</v>
      </c>
      <c r="W66">
        <v>12.47525319777362</v>
      </c>
      <c r="X66">
        <v>45.254524675077064</v>
      </c>
      <c r="Y66">
        <v>0</v>
      </c>
      <c r="Z66">
        <v>4.0216500000000011</v>
      </c>
      <c r="AA66">
        <v>4.2894005485360642</v>
      </c>
      <c r="AB66">
        <v>8.0572998378403042</v>
      </c>
      <c r="AC66">
        <v>5.9386398133406981</v>
      </c>
      <c r="AD66">
        <v>2.7965699035831788</v>
      </c>
      <c r="AE66">
        <v>15.166195283901365</v>
      </c>
      <c r="AF66">
        <v>2.4805001116356387</v>
      </c>
      <c r="AG66">
        <v>10.982821432828409</v>
      </c>
      <c r="AH66">
        <v>11.909674430000001</v>
      </c>
      <c r="AI66">
        <v>0</v>
      </c>
      <c r="AJ66">
        <v>0</v>
      </c>
      <c r="AK66">
        <v>13.867157047120688</v>
      </c>
      <c r="AL66">
        <v>0</v>
      </c>
      <c r="AM66">
        <v>4.8491042282362633</v>
      </c>
      <c r="AN66">
        <v>0.97562165571997761</v>
      </c>
      <c r="AO66">
        <v>0</v>
      </c>
      <c r="AP66">
        <v>0</v>
      </c>
      <c r="AQ66">
        <v>0</v>
      </c>
      <c r="AR66">
        <v>10.161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904.63598862382253</v>
      </c>
      <c r="DN66">
        <v>30.678264122560059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7.4449482996226637</v>
      </c>
      <c r="L67">
        <v>560.3322211131823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6.3072000607776424</v>
      </c>
      <c r="R67">
        <v>13.004011264335066</v>
      </c>
      <c r="S67">
        <v>8.0949266730433926</v>
      </c>
      <c r="T67">
        <v>0</v>
      </c>
      <c r="U67">
        <v>64.236886701001467</v>
      </c>
      <c r="V67">
        <v>5.5659784172661873</v>
      </c>
      <c r="W67">
        <v>12.47525319777362</v>
      </c>
      <c r="X67">
        <v>45.254524675077064</v>
      </c>
      <c r="Y67">
        <v>0</v>
      </c>
      <c r="Z67">
        <v>4.0216500000000011</v>
      </c>
      <c r="AA67">
        <v>4.2894005485360642</v>
      </c>
      <c r="AB67">
        <v>8.0572998378403042</v>
      </c>
      <c r="AC67">
        <v>2.9693199066703491</v>
      </c>
      <c r="AD67">
        <v>2.7965699035831788</v>
      </c>
      <c r="AE67">
        <v>15.166195283901365</v>
      </c>
      <c r="AF67">
        <v>2.4805001116356387</v>
      </c>
      <c r="AG67">
        <v>10.982821432828409</v>
      </c>
      <c r="AH67">
        <v>11.909674430000001</v>
      </c>
      <c r="AI67">
        <v>0</v>
      </c>
      <c r="AJ67">
        <v>0</v>
      </c>
      <c r="AK67">
        <v>13.867157047120688</v>
      </c>
      <c r="AL67">
        <v>0</v>
      </c>
      <c r="AM67">
        <v>4.8491042282362633</v>
      </c>
      <c r="AN67">
        <v>0.97562165571997761</v>
      </c>
      <c r="AO67">
        <v>0</v>
      </c>
      <c r="AP67">
        <v>0</v>
      </c>
      <c r="AQ67">
        <v>0</v>
      </c>
      <c r="AR67">
        <v>10.161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901.76406258345082</v>
      </c>
      <c r="DN67">
        <v>30.580870256261441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7.4449482996226637</v>
      </c>
      <c r="L68">
        <v>560.3322211131823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6.3072000607776424</v>
      </c>
      <c r="R68">
        <v>13.004011264335066</v>
      </c>
      <c r="S68">
        <v>8.0949266730433926</v>
      </c>
      <c r="T68">
        <v>0</v>
      </c>
      <c r="U68">
        <v>64.236886701001467</v>
      </c>
      <c r="V68">
        <v>5.5659784172661873</v>
      </c>
      <c r="W68">
        <v>12.47525319777362</v>
      </c>
      <c r="X68">
        <v>45.254524675077064</v>
      </c>
      <c r="Y68">
        <v>0</v>
      </c>
      <c r="Z68">
        <v>4.0216500000000011</v>
      </c>
      <c r="AA68">
        <v>4.2894005485360642</v>
      </c>
      <c r="AB68">
        <v>4.9080001158283553</v>
      </c>
      <c r="AC68">
        <v>2.9693199066703491</v>
      </c>
      <c r="AD68">
        <v>2.7965699035831788</v>
      </c>
      <c r="AE68">
        <v>15.166195283901365</v>
      </c>
      <c r="AF68">
        <v>2.4805001116356387</v>
      </c>
      <c r="AG68">
        <v>10.982821432828409</v>
      </c>
      <c r="AH68">
        <v>11.909674430000001</v>
      </c>
      <c r="AI68">
        <v>0</v>
      </c>
      <c r="AJ68">
        <v>0</v>
      </c>
      <c r="AK68">
        <v>13.867157047120688</v>
      </c>
      <c r="AL68">
        <v>0</v>
      </c>
      <c r="AM68">
        <v>4.8491042282362633</v>
      </c>
      <c r="AN68">
        <v>0.97562165571997761</v>
      </c>
      <c r="AO68">
        <v>0</v>
      </c>
      <c r="AP68">
        <v>0</v>
      </c>
      <c r="AQ68">
        <v>0</v>
      </c>
      <c r="AR68">
        <v>10.161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898.7180600366429</v>
      </c>
      <c r="DN68">
        <v>30.477573081057315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7.4449482996226637</v>
      </c>
      <c r="L69">
        <v>560.3322211131823</v>
      </c>
      <c r="M69">
        <v>28.214538188938967</v>
      </c>
      <c r="N69">
        <v>36.243234793886188</v>
      </c>
      <c r="O69">
        <v>0</v>
      </c>
      <c r="P69">
        <v>41.417999999999999</v>
      </c>
      <c r="Q69">
        <v>6.3072000607776424</v>
      </c>
      <c r="R69">
        <v>13.004011264335066</v>
      </c>
      <c r="S69">
        <v>8.0949266730433926</v>
      </c>
      <c r="T69">
        <v>0</v>
      </c>
      <c r="U69">
        <v>64.236886701001467</v>
      </c>
      <c r="V69">
        <v>5.5659784172661873</v>
      </c>
      <c r="W69">
        <v>12.47525319777362</v>
      </c>
      <c r="X69">
        <v>45.254524675077064</v>
      </c>
      <c r="Y69">
        <v>0</v>
      </c>
      <c r="Z69">
        <v>4.0216500000000011</v>
      </c>
      <c r="AA69">
        <v>4.2894005485360642</v>
      </c>
      <c r="AB69">
        <v>4.9080001158283553</v>
      </c>
      <c r="AC69">
        <v>2.9693199066703491</v>
      </c>
      <c r="AD69">
        <v>2.7965699035831788</v>
      </c>
      <c r="AE69">
        <v>15.166195283901365</v>
      </c>
      <c r="AF69">
        <v>2.4805001116356387</v>
      </c>
      <c r="AG69">
        <v>10.982821432828409</v>
      </c>
      <c r="AH69">
        <v>11.909674430000001</v>
      </c>
      <c r="AI69">
        <v>0</v>
      </c>
      <c r="AJ69">
        <v>0</v>
      </c>
      <c r="AK69">
        <v>13.867157047120688</v>
      </c>
      <c r="AL69">
        <v>0</v>
      </c>
      <c r="AM69">
        <v>4.8491042282362633</v>
      </c>
      <c r="AN69">
        <v>0.97562165571997761</v>
      </c>
      <c r="AO69">
        <v>0</v>
      </c>
      <c r="AP69">
        <v>0</v>
      </c>
      <c r="AQ69">
        <v>0</v>
      </c>
      <c r="AR69">
        <v>10.161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897.43932966856164</v>
      </c>
      <c r="DN69">
        <v>30.434208438884056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7.4449482996226637</v>
      </c>
      <c r="L70">
        <v>560.3322211131823</v>
      </c>
      <c r="M70">
        <v>28.214538188938967</v>
      </c>
      <c r="N70">
        <v>36.243234793886188</v>
      </c>
      <c r="O70">
        <v>0</v>
      </c>
      <c r="P70">
        <v>41.417999999999999</v>
      </c>
      <c r="Q70">
        <v>6.3072000607776424</v>
      </c>
      <c r="R70">
        <v>13.004011264335066</v>
      </c>
      <c r="S70">
        <v>8.0949266730433926</v>
      </c>
      <c r="T70">
        <v>0</v>
      </c>
      <c r="U70">
        <v>64.236886701001467</v>
      </c>
      <c r="V70">
        <v>5.5659784172661873</v>
      </c>
      <c r="W70">
        <v>12.47525319777362</v>
      </c>
      <c r="X70">
        <v>45.254524675077064</v>
      </c>
      <c r="Y70">
        <v>0</v>
      </c>
      <c r="Z70">
        <v>4.0216500000000011</v>
      </c>
      <c r="AA70">
        <v>8.6030349984762875</v>
      </c>
      <c r="AB70">
        <v>4.9080001158283553</v>
      </c>
      <c r="AC70">
        <v>2.9693199066703491</v>
      </c>
      <c r="AD70">
        <v>2.7965699035831788</v>
      </c>
      <c r="AE70">
        <v>15.166195283901365</v>
      </c>
      <c r="AF70">
        <v>2.4805001116356387</v>
      </c>
      <c r="AG70">
        <v>10.982821432828409</v>
      </c>
      <c r="AH70">
        <v>11.909674430000001</v>
      </c>
      <c r="AI70">
        <v>0</v>
      </c>
      <c r="AJ70">
        <v>0</v>
      </c>
      <c r="AK70">
        <v>13.867157047120688</v>
      </c>
      <c r="AL70">
        <v>0</v>
      </c>
      <c r="AM70">
        <v>4.8491042282362633</v>
      </c>
      <c r="AN70">
        <v>0.97562165571997761</v>
      </c>
      <c r="AO70">
        <v>0</v>
      </c>
      <c r="AP70">
        <v>0</v>
      </c>
      <c r="AQ70">
        <v>0</v>
      </c>
      <c r="AR70">
        <v>10.161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901.61137898586117</v>
      </c>
      <c r="DN70">
        <v>30.575793571524706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8.1284861784997062</v>
      </c>
      <c r="L71">
        <v>464.05585079967204</v>
      </c>
      <c r="M71">
        <v>28.214538188938967</v>
      </c>
      <c r="N71">
        <v>36.243234793886188</v>
      </c>
      <c r="O71">
        <v>0</v>
      </c>
      <c r="P71">
        <v>41.417999999999999</v>
      </c>
      <c r="Q71">
        <v>6.3072000607776424</v>
      </c>
      <c r="R71">
        <v>13.004011264335066</v>
      </c>
      <c r="S71">
        <v>8.0949266730433926</v>
      </c>
      <c r="T71">
        <v>0</v>
      </c>
      <c r="U71">
        <v>64.236886701001467</v>
      </c>
      <c r="V71">
        <v>5.5659784172661873</v>
      </c>
      <c r="W71">
        <v>12.47525319777362</v>
      </c>
      <c r="X71">
        <v>45.254524675077064</v>
      </c>
      <c r="Y71">
        <v>0</v>
      </c>
      <c r="Z71">
        <v>2.0250000000000004</v>
      </c>
      <c r="AA71">
        <v>8.6030349984762875</v>
      </c>
      <c r="AB71">
        <v>4.9080001158283553</v>
      </c>
      <c r="AC71">
        <v>2.9693199066703491</v>
      </c>
      <c r="AD71">
        <v>5.5931400993385445</v>
      </c>
      <c r="AE71">
        <v>15.166195283901365</v>
      </c>
      <c r="AF71">
        <v>2.4805001116356387</v>
      </c>
      <c r="AG71">
        <v>10.982821432828409</v>
      </c>
      <c r="AH71">
        <v>11.909674430000001</v>
      </c>
      <c r="AI71">
        <v>0</v>
      </c>
      <c r="AJ71">
        <v>0</v>
      </c>
      <c r="AK71">
        <v>13.867157047120688</v>
      </c>
      <c r="AL71">
        <v>0</v>
      </c>
      <c r="AM71">
        <v>4.8491042282362633</v>
      </c>
      <c r="AN71">
        <v>0.97562165571997761</v>
      </c>
      <c r="AO71">
        <v>0</v>
      </c>
      <c r="AP71">
        <v>3.0656072431236088</v>
      </c>
      <c r="AQ71">
        <v>0</v>
      </c>
      <c r="AR71">
        <v>10.161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812.89254974554615</v>
      </c>
      <c r="DN71">
        <v>27.567317816085627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8.1284861784997062</v>
      </c>
      <c r="L72">
        <v>468.45243360693797</v>
      </c>
      <c r="M72">
        <v>28.214538188938967</v>
      </c>
      <c r="N72">
        <v>36.243234793886188</v>
      </c>
      <c r="O72">
        <v>0</v>
      </c>
      <c r="P72">
        <v>41.417999999999999</v>
      </c>
      <c r="Q72">
        <v>6.3072000607776424</v>
      </c>
      <c r="R72">
        <v>13.004011264335066</v>
      </c>
      <c r="S72">
        <v>8.0949266730433926</v>
      </c>
      <c r="T72">
        <v>0</v>
      </c>
      <c r="U72">
        <v>64.236886701001467</v>
      </c>
      <c r="V72">
        <v>5.5659784172661873</v>
      </c>
      <c r="W72">
        <v>12.47525319777362</v>
      </c>
      <c r="X72">
        <v>45.254524675077064</v>
      </c>
      <c r="Y72">
        <v>0</v>
      </c>
      <c r="Z72">
        <v>2.0250000000000004</v>
      </c>
      <c r="AA72">
        <v>8.6030349984762875</v>
      </c>
      <c r="AB72">
        <v>4.9080001158283553</v>
      </c>
      <c r="AC72">
        <v>2.9693199066703491</v>
      </c>
      <c r="AD72">
        <v>5.5931400993385445</v>
      </c>
      <c r="AE72">
        <v>15.166195283901365</v>
      </c>
      <c r="AF72">
        <v>2.4805001116356387</v>
      </c>
      <c r="AG72">
        <v>10.982821432828409</v>
      </c>
      <c r="AH72">
        <v>14.708447891</v>
      </c>
      <c r="AI72">
        <v>0</v>
      </c>
      <c r="AJ72">
        <v>0</v>
      </c>
      <c r="AK72">
        <v>13.867157047120688</v>
      </c>
      <c r="AL72">
        <v>0</v>
      </c>
      <c r="AM72">
        <v>4.8491042282362633</v>
      </c>
      <c r="AN72">
        <v>0.97562165571997761</v>
      </c>
      <c r="AO72">
        <v>0</v>
      </c>
      <c r="AP72">
        <v>3.0656072431236088</v>
      </c>
      <c r="AQ72">
        <v>0</v>
      </c>
      <c r="AR72">
        <v>10.161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819.85189835273366</v>
      </c>
      <c r="DN72">
        <v>27.803325477163988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8.8120240573767497</v>
      </c>
      <c r="L73">
        <v>470.21106672984445</v>
      </c>
      <c r="M73">
        <v>28.214538188938967</v>
      </c>
      <c r="N73">
        <v>36.243234793886188</v>
      </c>
      <c r="O73">
        <v>0</v>
      </c>
      <c r="P73">
        <v>41.417999999999999</v>
      </c>
      <c r="Q73">
        <v>6.3072000607776424</v>
      </c>
      <c r="R73">
        <v>13.004011264335066</v>
      </c>
      <c r="S73">
        <v>8.0949266730433926</v>
      </c>
      <c r="T73">
        <v>0</v>
      </c>
      <c r="U73">
        <v>64.236886701001467</v>
      </c>
      <c r="V73">
        <v>5.5659784172661873</v>
      </c>
      <c r="W73">
        <v>12.47525319777362</v>
      </c>
      <c r="X73">
        <v>45.254524675077064</v>
      </c>
      <c r="Y73">
        <v>0</v>
      </c>
      <c r="Z73">
        <v>2.0250000000000004</v>
      </c>
      <c r="AA73">
        <v>8.6030349984762875</v>
      </c>
      <c r="AB73">
        <v>4.9080001158283553</v>
      </c>
      <c r="AC73">
        <v>2.9693199066703491</v>
      </c>
      <c r="AD73">
        <v>5.5931400993385445</v>
      </c>
      <c r="AE73">
        <v>15.166195283901365</v>
      </c>
      <c r="AF73">
        <v>2.4805001116356387</v>
      </c>
      <c r="AG73">
        <v>10.982821432828409</v>
      </c>
      <c r="AH73">
        <v>22.062671836499998</v>
      </c>
      <c r="AI73">
        <v>0</v>
      </c>
      <c r="AJ73">
        <v>0</v>
      </c>
      <c r="AK73">
        <v>13.867157047120688</v>
      </c>
      <c r="AL73">
        <v>0</v>
      </c>
      <c r="AM73">
        <v>4.8491042282362633</v>
      </c>
      <c r="AN73">
        <v>0.97562165571997761</v>
      </c>
      <c r="AO73">
        <v>0</v>
      </c>
      <c r="AP73">
        <v>2.9083966152711169</v>
      </c>
      <c r="AQ73">
        <v>0</v>
      </c>
      <c r="AR73">
        <v>10.161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829.17492671731122</v>
      </c>
      <c r="DN73">
        <v>28.119481432017594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8.8120240573767497</v>
      </c>
      <c r="L74">
        <v>442.95225332479527</v>
      </c>
      <c r="M74">
        <v>28.214538188938967</v>
      </c>
      <c r="N74">
        <v>36.243234793886188</v>
      </c>
      <c r="O74">
        <v>0</v>
      </c>
      <c r="P74">
        <v>41.417999999999999</v>
      </c>
      <c r="Q74">
        <v>6.3072000607776424</v>
      </c>
      <c r="R74">
        <v>13.004011264335066</v>
      </c>
      <c r="S74">
        <v>8.0949266730433926</v>
      </c>
      <c r="T74">
        <v>0</v>
      </c>
      <c r="U74">
        <v>64.236886701001467</v>
      </c>
      <c r="V74">
        <v>5.5659784172661873</v>
      </c>
      <c r="W74">
        <v>12.47525319777362</v>
      </c>
      <c r="X74">
        <v>45.254524675077064</v>
      </c>
      <c r="Y74">
        <v>0</v>
      </c>
      <c r="Z74">
        <v>2.0250000000000004</v>
      </c>
      <c r="AA74">
        <v>8.6030349984762875</v>
      </c>
      <c r="AB74">
        <v>4.9080001158283553</v>
      </c>
      <c r="AC74">
        <v>2.9693199066703491</v>
      </c>
      <c r="AD74">
        <v>5.5931400993385445</v>
      </c>
      <c r="AE74">
        <v>15.166195283901365</v>
      </c>
      <c r="AF74">
        <v>2.4805001116356387</v>
      </c>
      <c r="AG74">
        <v>10.982821432828409</v>
      </c>
      <c r="AH74">
        <v>29.416895782000001</v>
      </c>
      <c r="AI74">
        <v>0</v>
      </c>
      <c r="AJ74">
        <v>0</v>
      </c>
      <c r="AK74">
        <v>13.867157047120688</v>
      </c>
      <c r="AL74">
        <v>0</v>
      </c>
      <c r="AM74">
        <v>4.8491042282362633</v>
      </c>
      <c r="AN74">
        <v>0.97562165571997761</v>
      </c>
      <c r="AO74">
        <v>0</v>
      </c>
      <c r="AP74">
        <v>2.9083966152711169</v>
      </c>
      <c r="AQ74">
        <v>0</v>
      </c>
      <c r="AR74">
        <v>10.161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809.92320777544762</v>
      </c>
      <c r="DN74">
        <v>27.466610914331874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8.8120240573767497</v>
      </c>
      <c r="L75">
        <v>437.67635395607613</v>
      </c>
      <c r="M75">
        <v>28.214538188938967</v>
      </c>
      <c r="N75">
        <v>36.243234793886188</v>
      </c>
      <c r="O75">
        <v>0</v>
      </c>
      <c r="P75">
        <v>41.417999999999999</v>
      </c>
      <c r="Q75">
        <v>6.3072000607776424</v>
      </c>
      <c r="R75">
        <v>13.004011264335066</v>
      </c>
      <c r="S75">
        <v>8.0949266730433926</v>
      </c>
      <c r="T75">
        <v>0</v>
      </c>
      <c r="U75">
        <v>64.236886701001467</v>
      </c>
      <c r="V75">
        <v>5.5659784172661873</v>
      </c>
      <c r="W75">
        <v>12.47525319777362</v>
      </c>
      <c r="X75">
        <v>45.254524675077064</v>
      </c>
      <c r="Y75">
        <v>0</v>
      </c>
      <c r="Z75">
        <v>2.0250000000000004</v>
      </c>
      <c r="AA75">
        <v>6.5431533791228089</v>
      </c>
      <c r="AB75">
        <v>8.0818398123580657</v>
      </c>
      <c r="AC75">
        <v>2.9693199066703491</v>
      </c>
      <c r="AD75">
        <v>4.8636001753033105</v>
      </c>
      <c r="AE75">
        <v>15.166195283901365</v>
      </c>
      <c r="AF75">
        <v>2.4805001116356387</v>
      </c>
      <c r="AG75">
        <v>10.982821432828409</v>
      </c>
      <c r="AH75">
        <v>23.819348860000002</v>
      </c>
      <c r="AI75">
        <v>0</v>
      </c>
      <c r="AJ75">
        <v>0</v>
      </c>
      <c r="AK75">
        <v>13.867157047120688</v>
      </c>
      <c r="AL75">
        <v>0</v>
      </c>
      <c r="AM75">
        <v>4.8491042282362633</v>
      </c>
      <c r="AN75">
        <v>0.97562165571997761</v>
      </c>
      <c r="AO75">
        <v>0</v>
      </c>
      <c r="AP75">
        <v>0.47163188355747837</v>
      </c>
      <c r="AQ75">
        <v>0</v>
      </c>
      <c r="AR75">
        <v>12.193200000000003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799.3871141034216</v>
      </c>
      <c r="DN75">
        <v>27.109111717066291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8.8120240573767497</v>
      </c>
      <c r="L76">
        <v>439.43498707898254</v>
      </c>
      <c r="M76">
        <v>28.214538188938967</v>
      </c>
      <c r="N76">
        <v>36.243234793886188</v>
      </c>
      <c r="O76">
        <v>0</v>
      </c>
      <c r="P76">
        <v>41.417999999999999</v>
      </c>
      <c r="Q76">
        <v>6.3072000607776424</v>
      </c>
      <c r="R76">
        <v>13.004011264335066</v>
      </c>
      <c r="S76">
        <v>8.0949266730433926</v>
      </c>
      <c r="T76">
        <v>0</v>
      </c>
      <c r="U76">
        <v>64.236886701001467</v>
      </c>
      <c r="V76">
        <v>5.5659784172661873</v>
      </c>
      <c r="W76">
        <v>12.47525319777362</v>
      </c>
      <c r="X76">
        <v>45.254524675077064</v>
      </c>
      <c r="Y76">
        <v>0</v>
      </c>
      <c r="Z76">
        <v>2.0250000000000004</v>
      </c>
      <c r="AA76">
        <v>6.5431533791228089</v>
      </c>
      <c r="AB76">
        <v>8.0818398123580657</v>
      </c>
      <c r="AC76">
        <v>2.9693199066703491</v>
      </c>
      <c r="AD76">
        <v>4.8636001753033105</v>
      </c>
      <c r="AE76">
        <v>15.166195283901365</v>
      </c>
      <c r="AF76">
        <v>2.4805001116356387</v>
      </c>
      <c r="AG76">
        <v>10.982821432828409</v>
      </c>
      <c r="AH76">
        <v>23.819348860000002</v>
      </c>
      <c r="AI76">
        <v>0</v>
      </c>
      <c r="AJ76">
        <v>0</v>
      </c>
      <c r="AK76">
        <v>13.867157047120688</v>
      </c>
      <c r="AL76">
        <v>0</v>
      </c>
      <c r="AM76">
        <v>4.8491042282362633</v>
      </c>
      <c r="AN76">
        <v>0.97562165571997761</v>
      </c>
      <c r="AO76">
        <v>0</v>
      </c>
      <c r="AP76">
        <v>0.47163188355747837</v>
      </c>
      <c r="AQ76">
        <v>2.5322299397452026</v>
      </c>
      <c r="AR76">
        <v>12.193200000000003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803.53723677888536</v>
      </c>
      <c r="DN76">
        <v>27.249852104254195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8.8120240573767497</v>
      </c>
      <c r="L77">
        <v>481.64218202873604</v>
      </c>
      <c r="M77">
        <v>28.214538188938967</v>
      </c>
      <c r="N77">
        <v>36.243234793886188</v>
      </c>
      <c r="O77">
        <v>0</v>
      </c>
      <c r="P77">
        <v>41.417999999999999</v>
      </c>
      <c r="Q77">
        <v>6.3072000607776424</v>
      </c>
      <c r="R77">
        <v>13.004011264335066</v>
      </c>
      <c r="S77">
        <v>8.0949266730433926</v>
      </c>
      <c r="T77">
        <v>0</v>
      </c>
      <c r="U77">
        <v>64.236886701001467</v>
      </c>
      <c r="V77">
        <v>5.5659784172661873</v>
      </c>
      <c r="W77">
        <v>12.47525319777362</v>
      </c>
      <c r="X77">
        <v>45.254524675077064</v>
      </c>
      <c r="Y77">
        <v>0</v>
      </c>
      <c r="Z77">
        <v>2.0250000000000004</v>
      </c>
      <c r="AA77">
        <v>12.929271077146671</v>
      </c>
      <c r="AB77">
        <v>8.0818398123580657</v>
      </c>
      <c r="AC77">
        <v>5.9386398133406981</v>
      </c>
      <c r="AD77">
        <v>8.3897100029217206</v>
      </c>
      <c r="AE77">
        <v>15.166195283901365</v>
      </c>
      <c r="AF77">
        <v>2.4805001116356387</v>
      </c>
      <c r="AG77">
        <v>10.982821432828409</v>
      </c>
      <c r="AH77">
        <v>29.416895782000001</v>
      </c>
      <c r="AI77">
        <v>0.97650021875070248</v>
      </c>
      <c r="AJ77">
        <v>0</v>
      </c>
      <c r="AK77">
        <v>13.867157047120688</v>
      </c>
      <c r="AL77">
        <v>0</v>
      </c>
      <c r="AM77">
        <v>4.8491042282362633</v>
      </c>
      <c r="AN77">
        <v>0.97562165571997761</v>
      </c>
      <c r="AO77">
        <v>0</v>
      </c>
      <c r="AP77">
        <v>0.47163188355747837</v>
      </c>
      <c r="AQ77">
        <v>5.1997700602547958</v>
      </c>
      <c r="AR77">
        <v>11.177100000000003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864.77461485041886</v>
      </c>
      <c r="DN77">
        <v>29.326703676047011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8.8120240573767497</v>
      </c>
      <c r="L78">
        <v>459.65926799240606</v>
      </c>
      <c r="M78">
        <v>28.214538188938967</v>
      </c>
      <c r="N78">
        <v>36.243234793886188</v>
      </c>
      <c r="O78">
        <v>0</v>
      </c>
      <c r="P78">
        <v>41.417999999999999</v>
      </c>
      <c r="Q78">
        <v>6.3072000607776424</v>
      </c>
      <c r="R78">
        <v>13.004011264335066</v>
      </c>
      <c r="S78">
        <v>8.0949266730433926</v>
      </c>
      <c r="T78">
        <v>0</v>
      </c>
      <c r="U78">
        <v>64.236886701001467</v>
      </c>
      <c r="V78">
        <v>5.5659784172661873</v>
      </c>
      <c r="W78">
        <v>12.47525319777362</v>
      </c>
      <c r="X78">
        <v>45.254524675077064</v>
      </c>
      <c r="Y78">
        <v>0</v>
      </c>
      <c r="Z78">
        <v>4.0500000000000007</v>
      </c>
      <c r="AA78">
        <v>12.929271077146671</v>
      </c>
      <c r="AB78">
        <v>12.122759863322539</v>
      </c>
      <c r="AC78">
        <v>8.9169461988419343</v>
      </c>
      <c r="AD78">
        <v>11.212219245345123</v>
      </c>
      <c r="AE78">
        <v>15.166195283901365</v>
      </c>
      <c r="AF78">
        <v>2.4805001116356387</v>
      </c>
      <c r="AG78">
        <v>10.982821432828409</v>
      </c>
      <c r="AH78">
        <v>40.731086490499997</v>
      </c>
      <c r="AI78">
        <v>2.7342000291667605</v>
      </c>
      <c r="AJ78">
        <v>0</v>
      </c>
      <c r="AK78">
        <v>13.867157047120688</v>
      </c>
      <c r="AL78">
        <v>0</v>
      </c>
      <c r="AM78">
        <v>4.8491042282362633</v>
      </c>
      <c r="AN78">
        <v>0.97562165571997761</v>
      </c>
      <c r="AO78">
        <v>0</v>
      </c>
      <c r="AP78">
        <v>0.47163188355747837</v>
      </c>
      <c r="AQ78">
        <v>5.0644598794904061</v>
      </c>
      <c r="AR78">
        <v>11.177100000000003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867.50250756005028</v>
      </c>
      <c r="DN78">
        <v>29.419212947126567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8.8120240573767497</v>
      </c>
      <c r="L79">
        <v>521.26462946336392</v>
      </c>
      <c r="M79">
        <v>28.214538188938967</v>
      </c>
      <c r="N79">
        <v>36.243234793886188</v>
      </c>
      <c r="O79">
        <v>0</v>
      </c>
      <c r="P79">
        <v>41.417999999999999</v>
      </c>
      <c r="Q79">
        <v>6.3072000607776424</v>
      </c>
      <c r="R79">
        <v>13.004011264335066</v>
      </c>
      <c r="S79">
        <v>8.0949266730433926</v>
      </c>
      <c r="T79">
        <v>0</v>
      </c>
      <c r="U79">
        <v>64.236886701001467</v>
      </c>
      <c r="V79">
        <v>5.5659784172661873</v>
      </c>
      <c r="W79">
        <v>12.47525319777362</v>
      </c>
      <c r="X79">
        <v>45.254524675077064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10.982821432828409</v>
      </c>
      <c r="AH79">
        <v>44.125343672999996</v>
      </c>
      <c r="AI79">
        <v>15.272460037916789</v>
      </c>
      <c r="AJ79">
        <v>0</v>
      </c>
      <c r="AK79">
        <v>13.867157047120688</v>
      </c>
      <c r="AL79">
        <v>0</v>
      </c>
      <c r="AM79">
        <v>4.8491042282362633</v>
      </c>
      <c r="AN79">
        <v>0.97562165571997761</v>
      </c>
      <c r="AO79">
        <v>0</v>
      </c>
      <c r="AP79">
        <v>0.47163188355747837</v>
      </c>
      <c r="AQ79">
        <v>7.5966898192356096</v>
      </c>
      <c r="AR79">
        <v>11.177100000000003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946.95153981828219</v>
      </c>
      <c r="DN79">
        <v>32.113514076389755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8.8120240573767497</v>
      </c>
      <c r="L80">
        <v>560.3322211131823</v>
      </c>
      <c r="M80">
        <v>28.214538188938967</v>
      </c>
      <c r="N80">
        <v>36.243234793886188</v>
      </c>
      <c r="O80">
        <v>0</v>
      </c>
      <c r="P80">
        <v>41.417999999999999</v>
      </c>
      <c r="Q80">
        <v>6.3072000607776424</v>
      </c>
      <c r="R80">
        <v>13.004011264335066</v>
      </c>
      <c r="S80">
        <v>8.0949266730433926</v>
      </c>
      <c r="T80">
        <v>0</v>
      </c>
      <c r="U80">
        <v>64.236886701001467</v>
      </c>
      <c r="V80">
        <v>5.5659784172661873</v>
      </c>
      <c r="W80">
        <v>12.47525319777362</v>
      </c>
      <c r="X80">
        <v>45.254524675077064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10.982821432828409</v>
      </c>
      <c r="AH80">
        <v>44.125343672999996</v>
      </c>
      <c r="AI80">
        <v>15.272460037916789</v>
      </c>
      <c r="AJ80">
        <v>0</v>
      </c>
      <c r="AK80">
        <v>13.867157047120688</v>
      </c>
      <c r="AL80">
        <v>0</v>
      </c>
      <c r="AM80">
        <v>4.8491042282362633</v>
      </c>
      <c r="AN80">
        <v>0.97562165571997761</v>
      </c>
      <c r="AO80">
        <v>0</v>
      </c>
      <c r="AP80">
        <v>0.47163188355747837</v>
      </c>
      <c r="AQ80">
        <v>7.5966898192356096</v>
      </c>
      <c r="AR80">
        <v>12.193200000000003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985.72048609896979</v>
      </c>
      <c r="DN80">
        <v>33.428259445520609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9.4067957523844861</v>
      </c>
      <c r="L81">
        <v>560.3322211131823</v>
      </c>
      <c r="M81">
        <v>28.214538188938967</v>
      </c>
      <c r="N81">
        <v>36.243234793886188</v>
      </c>
      <c r="O81">
        <v>0</v>
      </c>
      <c r="P81">
        <v>41.417999999999999</v>
      </c>
      <c r="Q81">
        <v>6.3072000607776424</v>
      </c>
      <c r="R81">
        <v>13.004011264335066</v>
      </c>
      <c r="S81">
        <v>8.0949266730433926</v>
      </c>
      <c r="T81">
        <v>0</v>
      </c>
      <c r="U81">
        <v>64.236886701001467</v>
      </c>
      <c r="V81">
        <v>5.5659784172661873</v>
      </c>
      <c r="W81">
        <v>12.47525319777362</v>
      </c>
      <c r="X81">
        <v>45.254524675077064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10.982821432828409</v>
      </c>
      <c r="AH81">
        <v>44.125343672999996</v>
      </c>
      <c r="AI81">
        <v>20.311200175000561</v>
      </c>
      <c r="AJ81">
        <v>0</v>
      </c>
      <c r="AK81">
        <v>13.867157047120688</v>
      </c>
      <c r="AL81">
        <v>0</v>
      </c>
      <c r="AM81">
        <v>4.8491042282362633</v>
      </c>
      <c r="AN81">
        <v>0.97562165571997761</v>
      </c>
      <c r="AO81">
        <v>0</v>
      </c>
      <c r="AP81">
        <v>0.47163188355747837</v>
      </c>
      <c r="AQ81">
        <v>7.5966898192356096</v>
      </c>
      <c r="AR81">
        <v>12.193200000000003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991.16921888756679</v>
      </c>
      <c r="DN81">
        <v>33.613038489015253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9.4088854233755157</v>
      </c>
      <c r="L82">
        <v>560.3322211131823</v>
      </c>
      <c r="M82">
        <v>28.214538188938967</v>
      </c>
      <c r="N82">
        <v>36.243234793886188</v>
      </c>
      <c r="O82">
        <v>0</v>
      </c>
      <c r="P82">
        <v>41.417999999999999</v>
      </c>
      <c r="Q82">
        <v>6.3072000607776424</v>
      </c>
      <c r="R82">
        <v>13.004011264335066</v>
      </c>
      <c r="S82">
        <v>8.0949266730433926</v>
      </c>
      <c r="T82">
        <v>0</v>
      </c>
      <c r="U82">
        <v>64.236886701001467</v>
      </c>
      <c r="V82">
        <v>5.5659784172661873</v>
      </c>
      <c r="W82">
        <v>12.47525319777362</v>
      </c>
      <c r="X82">
        <v>45.254524675077064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10.982821432828409</v>
      </c>
      <c r="AH82">
        <v>44.125343672999996</v>
      </c>
      <c r="AI82">
        <v>20.311200175000561</v>
      </c>
      <c r="AJ82">
        <v>0</v>
      </c>
      <c r="AK82">
        <v>13.867157047120688</v>
      </c>
      <c r="AL82">
        <v>0</v>
      </c>
      <c r="AM82">
        <v>4.8491042282362633</v>
      </c>
      <c r="AN82">
        <v>0.97562165571997761</v>
      </c>
      <c r="AO82">
        <v>0</v>
      </c>
      <c r="AP82">
        <v>0.47163188355747837</v>
      </c>
      <c r="AQ82">
        <v>7.5966898192356096</v>
      </c>
      <c r="AR82">
        <v>11.177100000000003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990.18846790930297</v>
      </c>
      <c r="DN82">
        <v>33.579779138269835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9.4088854233755157</v>
      </c>
      <c r="L83">
        <v>560.3322211131823</v>
      </c>
      <c r="M83">
        <v>28.214538188938967</v>
      </c>
      <c r="N83">
        <v>36.243234793886188</v>
      </c>
      <c r="O83">
        <v>0</v>
      </c>
      <c r="P83">
        <v>41.417999999999999</v>
      </c>
      <c r="Q83">
        <v>6.3072000607776424</v>
      </c>
      <c r="R83">
        <v>13.004011264335066</v>
      </c>
      <c r="S83">
        <v>8.0949266730433926</v>
      </c>
      <c r="T83">
        <v>0</v>
      </c>
      <c r="U83">
        <v>64.236886701001467</v>
      </c>
      <c r="V83">
        <v>5.5659784172661873</v>
      </c>
      <c r="W83">
        <v>12.47525319777362</v>
      </c>
      <c r="X83">
        <v>45.254524675077064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10.982821432828409</v>
      </c>
      <c r="AH83">
        <v>44.125343672999996</v>
      </c>
      <c r="AI83">
        <v>20.311200175000561</v>
      </c>
      <c r="AJ83">
        <v>0</v>
      </c>
      <c r="AK83">
        <v>13.867157047120688</v>
      </c>
      <c r="AL83">
        <v>0</v>
      </c>
      <c r="AM83">
        <v>4.8491042282362633</v>
      </c>
      <c r="AN83">
        <v>0.97562165571997761</v>
      </c>
      <c r="AO83">
        <v>0</v>
      </c>
      <c r="AP83">
        <v>0.47163188355747837</v>
      </c>
      <c r="AQ83">
        <v>7.5966898192356096</v>
      </c>
      <c r="AR83">
        <v>11.177100000000003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990.18846790930297</v>
      </c>
      <c r="DN83">
        <v>33.579779138269835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9.4088854233755157</v>
      </c>
      <c r="L84">
        <v>560.3322211131823</v>
      </c>
      <c r="M84">
        <v>28.214538188938967</v>
      </c>
      <c r="N84">
        <v>36.243234793886188</v>
      </c>
      <c r="O84">
        <v>0</v>
      </c>
      <c r="P84">
        <v>41.417999999999999</v>
      </c>
      <c r="Q84">
        <v>6.3072000607776424</v>
      </c>
      <c r="R84">
        <v>13.004011264335066</v>
      </c>
      <c r="S84">
        <v>8.0949266730433926</v>
      </c>
      <c r="T84">
        <v>0</v>
      </c>
      <c r="U84">
        <v>64.236886701001467</v>
      </c>
      <c r="V84">
        <v>5.5659784172661873</v>
      </c>
      <c r="W84">
        <v>12.47525319777362</v>
      </c>
      <c r="X84">
        <v>45.254524675077064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10.982821432828409</v>
      </c>
      <c r="AH84">
        <v>44.125343672999996</v>
      </c>
      <c r="AI84">
        <v>15.272460037916789</v>
      </c>
      <c r="AJ84">
        <v>0</v>
      </c>
      <c r="AK84">
        <v>13.867157047120688</v>
      </c>
      <c r="AL84">
        <v>0</v>
      </c>
      <c r="AM84">
        <v>4.8491042282362633</v>
      </c>
      <c r="AN84">
        <v>0.97562165571997761</v>
      </c>
      <c r="AO84">
        <v>0</v>
      </c>
      <c r="AP84">
        <v>0.47163188355747837</v>
      </c>
      <c r="AQ84">
        <v>7.5966898192356096</v>
      </c>
      <c r="AR84">
        <v>11.177100000000003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985.31499830288169</v>
      </c>
      <c r="DN84">
        <v>33.414508607607289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9.4088854233755157</v>
      </c>
      <c r="L85">
        <v>560.3322211131823</v>
      </c>
      <c r="M85">
        <v>28.214538188938967</v>
      </c>
      <c r="N85">
        <v>36.243234793886188</v>
      </c>
      <c r="O85">
        <v>0</v>
      </c>
      <c r="P85">
        <v>41.417999999999999</v>
      </c>
      <c r="Q85">
        <v>6.3072000607776424</v>
      </c>
      <c r="R85">
        <v>13.004011264335066</v>
      </c>
      <c r="S85">
        <v>8.0949266730433926</v>
      </c>
      <c r="T85">
        <v>0</v>
      </c>
      <c r="U85">
        <v>63.505196394714559</v>
      </c>
      <c r="V85">
        <v>5.5659784172661873</v>
      </c>
      <c r="W85">
        <v>12.102857579929633</v>
      </c>
      <c r="X85">
        <v>45.254524675077064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10.982821432828409</v>
      </c>
      <c r="AH85">
        <v>44.125343672999996</v>
      </c>
      <c r="AI85">
        <v>3.124799824999438</v>
      </c>
      <c r="AJ85">
        <v>0</v>
      </c>
      <c r="AK85">
        <v>13.867157047120688</v>
      </c>
      <c r="AL85">
        <v>0</v>
      </c>
      <c r="AM85">
        <v>4.8491042282362633</v>
      </c>
      <c r="AN85">
        <v>0.95649178142955482</v>
      </c>
      <c r="AO85">
        <v>0</v>
      </c>
      <c r="AP85">
        <v>0.47163188355747837</v>
      </c>
      <c r="AQ85">
        <v>7.5966898192356096</v>
      </c>
      <c r="AR85">
        <v>10.838400000000004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972.15181807453473</v>
      </c>
      <c r="DN85">
        <v>32.968112824615389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9.4088854233755157</v>
      </c>
      <c r="L86">
        <v>560.3322211131823</v>
      </c>
      <c r="M86">
        <v>28.214538188938967</v>
      </c>
      <c r="N86">
        <v>36.243234793886188</v>
      </c>
      <c r="O86">
        <v>0</v>
      </c>
      <c r="P86">
        <v>41.417999999999999</v>
      </c>
      <c r="Q86">
        <v>6.3072000607776424</v>
      </c>
      <c r="R86">
        <v>13.004011264335066</v>
      </c>
      <c r="S86">
        <v>8.0949266730433926</v>
      </c>
      <c r="T86">
        <v>0</v>
      </c>
      <c r="U86">
        <v>63.505196394714559</v>
      </c>
      <c r="V86">
        <v>5.5659784172661873</v>
      </c>
      <c r="W86">
        <v>12.102857579929633</v>
      </c>
      <c r="X86">
        <v>45.254524675077064</v>
      </c>
      <c r="Y86">
        <v>0</v>
      </c>
      <c r="Z86">
        <v>1.0125000000000002</v>
      </c>
      <c r="AA86">
        <v>12.929271077146671</v>
      </c>
      <c r="AB86">
        <v>12.122759863322539</v>
      </c>
      <c r="AC86">
        <v>8.9169461988419343</v>
      </c>
      <c r="AD86">
        <v>11.212219245345123</v>
      </c>
      <c r="AE86">
        <v>15.166195283901365</v>
      </c>
      <c r="AF86">
        <v>2.4805001116356387</v>
      </c>
      <c r="AG86">
        <v>10.982821432828409</v>
      </c>
      <c r="AH86">
        <v>31.262895529000001</v>
      </c>
      <c r="AI86">
        <v>0.97650021875070248</v>
      </c>
      <c r="AJ86">
        <v>0</v>
      </c>
      <c r="AK86">
        <v>13.867157047120688</v>
      </c>
      <c r="AL86">
        <v>0</v>
      </c>
      <c r="AM86">
        <v>4.8491042282362633</v>
      </c>
      <c r="AN86">
        <v>0.95649178142955482</v>
      </c>
      <c r="AO86">
        <v>0</v>
      </c>
      <c r="AP86">
        <v>0.47163188355747837</v>
      </c>
      <c r="AQ86">
        <v>7.5966898192356096</v>
      </c>
      <c r="AR86">
        <v>10.838400000000004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952.69033004736048</v>
      </c>
      <c r="DN86">
        <v>32.308128315999014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9.4088854233755157</v>
      </c>
      <c r="L87">
        <v>560.3322211131823</v>
      </c>
      <c r="M87">
        <v>28.214538188938967</v>
      </c>
      <c r="N87">
        <v>36.243234793886188</v>
      </c>
      <c r="O87">
        <v>0</v>
      </c>
      <c r="P87">
        <v>41.417999999999999</v>
      </c>
      <c r="Q87">
        <v>6.3072000607776424</v>
      </c>
      <c r="R87">
        <v>13.004011264335066</v>
      </c>
      <c r="S87">
        <v>8.0949266730433926</v>
      </c>
      <c r="T87">
        <v>0</v>
      </c>
      <c r="U87">
        <v>63.505196394714559</v>
      </c>
      <c r="V87">
        <v>5.5659784172661873</v>
      </c>
      <c r="W87">
        <v>12.102857579929633</v>
      </c>
      <c r="X87">
        <v>45.254524675077064</v>
      </c>
      <c r="Y87">
        <v>0</v>
      </c>
      <c r="Z87">
        <v>1.0125000000000002</v>
      </c>
      <c r="AA87">
        <v>12.929271077146671</v>
      </c>
      <c r="AB87">
        <v>12.122759863322539</v>
      </c>
      <c r="AC87">
        <v>8.9169461988419343</v>
      </c>
      <c r="AD87">
        <v>11.212219245345123</v>
      </c>
      <c r="AE87">
        <v>15.166195283901365</v>
      </c>
      <c r="AF87">
        <v>2.4805001116356387</v>
      </c>
      <c r="AG87">
        <v>10.982821432828409</v>
      </c>
      <c r="AH87">
        <v>31.262895529000001</v>
      </c>
      <c r="AI87">
        <v>0.97650021875070248</v>
      </c>
      <c r="AJ87">
        <v>0</v>
      </c>
      <c r="AK87">
        <v>13.867157047120688</v>
      </c>
      <c r="AL87">
        <v>0</v>
      </c>
      <c r="AM87">
        <v>4.8491042282362633</v>
      </c>
      <c r="AN87">
        <v>0.95649178142955482</v>
      </c>
      <c r="AO87">
        <v>0</v>
      </c>
      <c r="AP87">
        <v>0.47163188355747837</v>
      </c>
      <c r="AQ87">
        <v>7.5966898192356096</v>
      </c>
      <c r="AR87">
        <v>10.838400000000004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952.69033004736048</v>
      </c>
      <c r="DN87">
        <v>32.308128315999014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9.4088854233755157</v>
      </c>
      <c r="L88">
        <v>560.3322211131823</v>
      </c>
      <c r="M88">
        <v>28.214538188938967</v>
      </c>
      <c r="N88">
        <v>36.243234793886188</v>
      </c>
      <c r="O88">
        <v>0</v>
      </c>
      <c r="P88">
        <v>41.417999999999999</v>
      </c>
      <c r="Q88">
        <v>6.3072000607776424</v>
      </c>
      <c r="R88">
        <v>13.004011264335066</v>
      </c>
      <c r="S88">
        <v>8.0949266730433926</v>
      </c>
      <c r="T88">
        <v>0</v>
      </c>
      <c r="U88">
        <v>63.505196394714559</v>
      </c>
      <c r="V88">
        <v>5.5659784172661873</v>
      </c>
      <c r="W88">
        <v>12.102857579929633</v>
      </c>
      <c r="X88">
        <v>45.254524675077064</v>
      </c>
      <c r="Y88">
        <v>0</v>
      </c>
      <c r="Z88">
        <v>1.0125000000000002</v>
      </c>
      <c r="AA88">
        <v>12.929271077146671</v>
      </c>
      <c r="AB88">
        <v>12.122759863322539</v>
      </c>
      <c r="AC88">
        <v>8.9169461988419343</v>
      </c>
      <c r="AD88">
        <v>11.212219245345123</v>
      </c>
      <c r="AE88">
        <v>15.166195283901365</v>
      </c>
      <c r="AF88">
        <v>2.4805001116356387</v>
      </c>
      <c r="AG88">
        <v>10.982821432828409</v>
      </c>
      <c r="AH88">
        <v>31.262895529000001</v>
      </c>
      <c r="AI88">
        <v>0.97650021875070248</v>
      </c>
      <c r="AJ88">
        <v>0</v>
      </c>
      <c r="AK88">
        <v>13.867157047120688</v>
      </c>
      <c r="AL88">
        <v>0</v>
      </c>
      <c r="AM88">
        <v>4.8491042282362633</v>
      </c>
      <c r="AN88">
        <v>0.95649178142955482</v>
      </c>
      <c r="AO88">
        <v>0</v>
      </c>
      <c r="AP88">
        <v>0.47163188355747837</v>
      </c>
      <c r="AQ88">
        <v>7.5966898192356096</v>
      </c>
      <c r="AR88">
        <v>10.838400000000004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952.69033004736048</v>
      </c>
      <c r="DN88">
        <v>32.308128315999014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9.4088854233755157</v>
      </c>
      <c r="L89">
        <v>560.3322211131823</v>
      </c>
      <c r="M89">
        <v>28.214538188938967</v>
      </c>
      <c r="N89">
        <v>36.243234793886188</v>
      </c>
      <c r="O89">
        <v>0</v>
      </c>
      <c r="P89">
        <v>41.417999999999999</v>
      </c>
      <c r="Q89">
        <v>6.3072000607776424</v>
      </c>
      <c r="R89">
        <v>13.004011264335066</v>
      </c>
      <c r="S89">
        <v>8.0949266730433926</v>
      </c>
      <c r="T89">
        <v>0</v>
      </c>
      <c r="U89">
        <v>60.053827025436576</v>
      </c>
      <c r="V89">
        <v>5.5659784172661873</v>
      </c>
      <c r="W89">
        <v>12.102857579929633</v>
      </c>
      <c r="X89">
        <v>45.254524675077064</v>
      </c>
      <c r="Y89">
        <v>0</v>
      </c>
      <c r="Z89">
        <v>1.0125000000000002</v>
      </c>
      <c r="AA89">
        <v>12.929271077146671</v>
      </c>
      <c r="AB89">
        <v>12.122759863322539</v>
      </c>
      <c r="AC89">
        <v>8.9169461988419343</v>
      </c>
      <c r="AD89">
        <v>11.212219245345123</v>
      </c>
      <c r="AE89">
        <v>15.166195283901365</v>
      </c>
      <c r="AF89">
        <v>2.4805001116356387</v>
      </c>
      <c r="AG89">
        <v>10.982821432828409</v>
      </c>
      <c r="AH89">
        <v>31.262895529000001</v>
      </c>
      <c r="AI89">
        <v>0.97650021875070248</v>
      </c>
      <c r="AJ89">
        <v>0</v>
      </c>
      <c r="AK89">
        <v>13.867157047120688</v>
      </c>
      <c r="AL89">
        <v>0</v>
      </c>
      <c r="AM89">
        <v>4.8491042282362633</v>
      </c>
      <c r="AN89">
        <v>0.95649178142955482</v>
      </c>
      <c r="AO89">
        <v>0</v>
      </c>
      <c r="AP89">
        <v>0.47163188355747837</v>
      </c>
      <c r="AQ89">
        <v>7.5966898192356096</v>
      </c>
      <c r="AR89">
        <v>10.838400000000004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949.35217113826968</v>
      </c>
      <c r="DN89">
        <v>32.194917855811944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9.4088854233755157</v>
      </c>
      <c r="L90">
        <v>560.3322211131823</v>
      </c>
      <c r="M90">
        <v>28.214538188938967</v>
      </c>
      <c r="N90">
        <v>36.243234793886188</v>
      </c>
      <c r="O90">
        <v>0</v>
      </c>
      <c r="P90">
        <v>41.417999999999999</v>
      </c>
      <c r="Q90">
        <v>6.3072000607776424</v>
      </c>
      <c r="R90">
        <v>13.004011264335066</v>
      </c>
      <c r="S90">
        <v>8.0949266730433926</v>
      </c>
      <c r="T90">
        <v>0</v>
      </c>
      <c r="U90">
        <v>56.947594593086421</v>
      </c>
      <c r="V90">
        <v>5.5659784172661873</v>
      </c>
      <c r="W90">
        <v>12.102857579929633</v>
      </c>
      <c r="X90">
        <v>45.254524675077064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4.9610002232712773</v>
      </c>
      <c r="AG90">
        <v>10.982821432828409</v>
      </c>
      <c r="AH90">
        <v>44.125343672999996</v>
      </c>
      <c r="AI90">
        <v>0.97650021875070248</v>
      </c>
      <c r="AJ90">
        <v>0</v>
      </c>
      <c r="AK90">
        <v>13.867157047120688</v>
      </c>
      <c r="AL90">
        <v>0</v>
      </c>
      <c r="AM90">
        <v>4.8491042282362633</v>
      </c>
      <c r="AN90">
        <v>0.95649178142955482</v>
      </c>
      <c r="AO90">
        <v>0</v>
      </c>
      <c r="AP90">
        <v>0.47163188355747837</v>
      </c>
      <c r="AQ90">
        <v>7.5966898192356096</v>
      </c>
      <c r="AR90">
        <v>10.838400000000004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966.04284734665669</v>
      </c>
      <c r="DN90">
        <v>32.760932470710294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9.4088854233755157</v>
      </c>
      <c r="L91">
        <v>560.3322211131823</v>
      </c>
      <c r="M91">
        <v>28.214538188938967</v>
      </c>
      <c r="N91">
        <v>36.243234793886188</v>
      </c>
      <c r="O91">
        <v>0</v>
      </c>
      <c r="P91">
        <v>41.417999999999999</v>
      </c>
      <c r="Q91">
        <v>6.3072000607776424</v>
      </c>
      <c r="R91">
        <v>13.004011264335066</v>
      </c>
      <c r="S91">
        <v>8.0949266730433926</v>
      </c>
      <c r="T91">
        <v>0</v>
      </c>
      <c r="U91">
        <v>53.530738917501239</v>
      </c>
      <c r="V91">
        <v>5.5659784172661873</v>
      </c>
      <c r="W91">
        <v>12.102857579929633</v>
      </c>
      <c r="X91">
        <v>45.254524675077064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4.9610002232712773</v>
      </c>
      <c r="AG91">
        <v>10.982821432828409</v>
      </c>
      <c r="AH91">
        <v>44.125343672999996</v>
      </c>
      <c r="AI91">
        <v>0.97650021875070248</v>
      </c>
      <c r="AJ91">
        <v>0</v>
      </c>
      <c r="AK91">
        <v>13.867157047120688</v>
      </c>
      <c r="AL91">
        <v>0</v>
      </c>
      <c r="AM91">
        <v>4.8491042282362633</v>
      </c>
      <c r="AN91">
        <v>0.95649178142955482</v>
      </c>
      <c r="AO91">
        <v>0</v>
      </c>
      <c r="AP91">
        <v>0.15721062785249276</v>
      </c>
      <c r="AQ91">
        <v>7.5966898192356096</v>
      </c>
      <c r="AR91">
        <v>11.177100000000003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962.76157049073311</v>
      </c>
      <c r="DN91">
        <v>32.649632395343723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9.4088854233755157</v>
      </c>
      <c r="L92">
        <v>560.3322211131823</v>
      </c>
      <c r="M92">
        <v>28.214538188938967</v>
      </c>
      <c r="N92">
        <v>36.243234793886188</v>
      </c>
      <c r="O92">
        <v>0</v>
      </c>
      <c r="P92">
        <v>41.417999999999999</v>
      </c>
      <c r="Q92">
        <v>6.3072000607776424</v>
      </c>
      <c r="R92">
        <v>13.004011264335066</v>
      </c>
      <c r="S92">
        <v>8.0949266730433926</v>
      </c>
      <c r="T92">
        <v>0</v>
      </c>
      <c r="U92">
        <v>53.530738917501239</v>
      </c>
      <c r="V92">
        <v>5.5659784172661873</v>
      </c>
      <c r="W92">
        <v>12.102857579929633</v>
      </c>
      <c r="X92">
        <v>45.254524675077064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4.9610002232712773</v>
      </c>
      <c r="AG92">
        <v>10.982821432828409</v>
      </c>
      <c r="AH92">
        <v>44.125343672999996</v>
      </c>
      <c r="AI92">
        <v>0.97650021875070248</v>
      </c>
      <c r="AJ92">
        <v>0</v>
      </c>
      <c r="AK92">
        <v>13.867157047120688</v>
      </c>
      <c r="AL92">
        <v>0</v>
      </c>
      <c r="AM92">
        <v>4.8491042282362633</v>
      </c>
      <c r="AN92">
        <v>0.95649178142955482</v>
      </c>
      <c r="AO92">
        <v>0</v>
      </c>
      <c r="AP92">
        <v>0.15721062785249276</v>
      </c>
      <c r="AQ92">
        <v>7.5966898192356096</v>
      </c>
      <c r="AR92">
        <v>11.177100000000003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962.76157049073311</v>
      </c>
      <c r="DN92">
        <v>32.649632395343723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9.4088854233755157</v>
      </c>
      <c r="L93">
        <v>560.3322211131823</v>
      </c>
      <c r="M93">
        <v>28.214538188938967</v>
      </c>
      <c r="N93">
        <v>36.243234793886188</v>
      </c>
      <c r="O93">
        <v>0</v>
      </c>
      <c r="P93">
        <v>41.417999999999999</v>
      </c>
      <c r="Q93">
        <v>6.3072000607776424</v>
      </c>
      <c r="R93">
        <v>13.004011264335066</v>
      </c>
      <c r="S93">
        <v>8.0949266730433926</v>
      </c>
      <c r="T93">
        <v>0</v>
      </c>
      <c r="U93">
        <v>53.530738917501239</v>
      </c>
      <c r="V93">
        <v>5.5659784172661873</v>
      </c>
      <c r="W93">
        <v>12.102857579929633</v>
      </c>
      <c r="X93">
        <v>45.254524675077064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4.9610002232712773</v>
      </c>
      <c r="AG93">
        <v>10.982821432828409</v>
      </c>
      <c r="AH93">
        <v>44.125343672999996</v>
      </c>
      <c r="AI93">
        <v>0</v>
      </c>
      <c r="AJ93">
        <v>0</v>
      </c>
      <c r="AK93">
        <v>13.867157047120688</v>
      </c>
      <c r="AL93">
        <v>0</v>
      </c>
      <c r="AM93">
        <v>4.8491042282362633</v>
      </c>
      <c r="AN93">
        <v>0.95649178142955482</v>
      </c>
      <c r="AO93">
        <v>0</v>
      </c>
      <c r="AP93">
        <v>0.15721062785249276</v>
      </c>
      <c r="AQ93">
        <v>7.5966898192356096</v>
      </c>
      <c r="AR93">
        <v>11.177100000000003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961.81709945815726</v>
      </c>
      <c r="DN93">
        <v>32.61760320916877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9.4088854233755157</v>
      </c>
      <c r="L94">
        <v>560.3322211131823</v>
      </c>
      <c r="M94">
        <v>28.214538188938967</v>
      </c>
      <c r="N94">
        <v>36.243234793886188</v>
      </c>
      <c r="O94">
        <v>0</v>
      </c>
      <c r="P94">
        <v>41.417999999999999</v>
      </c>
      <c r="Q94">
        <v>6.3072000607776424</v>
      </c>
      <c r="R94">
        <v>13.004011264335066</v>
      </c>
      <c r="S94">
        <v>8.0949266730433926</v>
      </c>
      <c r="T94">
        <v>0</v>
      </c>
      <c r="U94">
        <v>53.530738917501239</v>
      </c>
      <c r="V94">
        <v>5.5659784172661873</v>
      </c>
      <c r="W94">
        <v>12.102857579929633</v>
      </c>
      <c r="X94">
        <v>45.254524675077064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4.9610002232712773</v>
      </c>
      <c r="AG94">
        <v>10.982821432828409</v>
      </c>
      <c r="AH94">
        <v>44.125343672999996</v>
      </c>
      <c r="AI94">
        <v>0</v>
      </c>
      <c r="AJ94">
        <v>0</v>
      </c>
      <c r="AK94">
        <v>13.867157047120688</v>
      </c>
      <c r="AL94">
        <v>0</v>
      </c>
      <c r="AM94">
        <v>4.8491042282362633</v>
      </c>
      <c r="AN94">
        <v>0.95649178142955482</v>
      </c>
      <c r="AO94">
        <v>0</v>
      </c>
      <c r="AP94">
        <v>0.15721062785249276</v>
      </c>
      <c r="AQ94">
        <v>7.5966898192356096</v>
      </c>
      <c r="AR94">
        <v>11.177100000000003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961.81709945815726</v>
      </c>
      <c r="DN94">
        <v>32.61760320916877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9.4088854233755157</v>
      </c>
      <c r="L95">
        <v>560.3322211131823</v>
      </c>
      <c r="M95">
        <v>28.214538188938967</v>
      </c>
      <c r="N95">
        <v>36.243234793886188</v>
      </c>
      <c r="O95">
        <v>0</v>
      </c>
      <c r="P95">
        <v>41.417999999999999</v>
      </c>
      <c r="Q95">
        <v>6.3072000607776424</v>
      </c>
      <c r="R95">
        <v>13.004011264335066</v>
      </c>
      <c r="S95">
        <v>8.0949266730433926</v>
      </c>
      <c r="T95">
        <v>0</v>
      </c>
      <c r="U95">
        <v>53.530738917501239</v>
      </c>
      <c r="V95">
        <v>5.5659784172661873</v>
      </c>
      <c r="W95">
        <v>12.102857579929633</v>
      </c>
      <c r="X95">
        <v>45.254524675077064</v>
      </c>
      <c r="Y95">
        <v>0</v>
      </c>
      <c r="Z95">
        <v>0.33750000000000002</v>
      </c>
      <c r="AA95">
        <v>12.929271077146671</v>
      </c>
      <c r="AB95">
        <v>12.122759863322539</v>
      </c>
      <c r="AC95">
        <v>8.9169461988419343</v>
      </c>
      <c r="AD95">
        <v>8.3897100029217206</v>
      </c>
      <c r="AE95">
        <v>15.166195283901365</v>
      </c>
      <c r="AF95">
        <v>2.4805001116356387</v>
      </c>
      <c r="AG95">
        <v>10.982821432828409</v>
      </c>
      <c r="AH95">
        <v>36.681797304499995</v>
      </c>
      <c r="AI95">
        <v>0</v>
      </c>
      <c r="AJ95">
        <v>0</v>
      </c>
      <c r="AK95">
        <v>13.867157047120688</v>
      </c>
      <c r="AL95">
        <v>0</v>
      </c>
      <c r="AM95">
        <v>4.8491042282362633</v>
      </c>
      <c r="AN95">
        <v>0.95649178142955482</v>
      </c>
      <c r="AO95">
        <v>0</v>
      </c>
      <c r="AP95">
        <v>0.15721062785249276</v>
      </c>
      <c r="AQ95">
        <v>7.5966898192356096</v>
      </c>
      <c r="AR95">
        <v>11.177100000000003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943.98045127951946</v>
      </c>
      <c r="DN95">
        <v>32.012720665247549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9.4088854233755157</v>
      </c>
      <c r="L96">
        <v>560.3322211131823</v>
      </c>
      <c r="M96">
        <v>28.214538188938967</v>
      </c>
      <c r="N96">
        <v>36.243234793886188</v>
      </c>
      <c r="O96">
        <v>0</v>
      </c>
      <c r="P96">
        <v>41.417999999999999</v>
      </c>
      <c r="Q96">
        <v>6.3072000607776424</v>
      </c>
      <c r="R96">
        <v>13.004011264335066</v>
      </c>
      <c r="S96">
        <v>8.0949266730433926</v>
      </c>
      <c r="T96">
        <v>0</v>
      </c>
      <c r="U96">
        <v>53.530738917501239</v>
      </c>
      <c r="V96">
        <v>5.5659784172661873</v>
      </c>
      <c r="W96">
        <v>12.102857579929633</v>
      </c>
      <c r="X96">
        <v>45.254524675077064</v>
      </c>
      <c r="Y96">
        <v>0</v>
      </c>
      <c r="Z96">
        <v>0.33750000000000002</v>
      </c>
      <c r="AA96">
        <v>12.929271077146671</v>
      </c>
      <c r="AB96">
        <v>12.122759863322539</v>
      </c>
      <c r="AC96">
        <v>8.9169461988419343</v>
      </c>
      <c r="AD96">
        <v>5.5931400993385445</v>
      </c>
      <c r="AE96">
        <v>15.166195283901365</v>
      </c>
      <c r="AF96">
        <v>2.4805001116356387</v>
      </c>
      <c r="AG96">
        <v>10.982821432828409</v>
      </c>
      <c r="AH96">
        <v>29.416895782000001</v>
      </c>
      <c r="AI96">
        <v>0</v>
      </c>
      <c r="AJ96">
        <v>0</v>
      </c>
      <c r="AK96">
        <v>13.867157047120688</v>
      </c>
      <c r="AL96">
        <v>0</v>
      </c>
      <c r="AM96">
        <v>4.8491042282362633</v>
      </c>
      <c r="AN96">
        <v>0.95649178142955482</v>
      </c>
      <c r="AO96">
        <v>0</v>
      </c>
      <c r="AP96">
        <v>0.15721062785249276</v>
      </c>
      <c r="AQ96">
        <v>7.5966898192356096</v>
      </c>
      <c r="AR96">
        <v>11.177100000000003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934.24899599821322</v>
      </c>
      <c r="DN96">
        <v>31.682704520470693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9.4088854233755157</v>
      </c>
      <c r="L97">
        <v>560.3322211131823</v>
      </c>
      <c r="M97">
        <v>28.214538188938967</v>
      </c>
      <c r="N97">
        <v>36.243234793886188</v>
      </c>
      <c r="O97">
        <v>0</v>
      </c>
      <c r="P97">
        <v>41.417999999999999</v>
      </c>
      <c r="Q97">
        <v>6.3072000607776424</v>
      </c>
      <c r="R97">
        <v>13.004011264335066</v>
      </c>
      <c r="S97">
        <v>8.0949266730433926</v>
      </c>
      <c r="T97">
        <v>0</v>
      </c>
      <c r="U97">
        <v>53.530738917501239</v>
      </c>
      <c r="V97">
        <v>5.5659784172661873</v>
      </c>
      <c r="W97">
        <v>12.102857579929633</v>
      </c>
      <c r="X97">
        <v>45.254524675077064</v>
      </c>
      <c r="Y97">
        <v>0</v>
      </c>
      <c r="Z97">
        <v>0.33750000000000002</v>
      </c>
      <c r="AA97">
        <v>12.929271077146671</v>
      </c>
      <c r="AB97">
        <v>12.122759863322539</v>
      </c>
      <c r="AC97">
        <v>8.9169461988419343</v>
      </c>
      <c r="AD97">
        <v>2.7965699035831788</v>
      </c>
      <c r="AE97">
        <v>15.166195283901365</v>
      </c>
      <c r="AF97">
        <v>2.4805001116356387</v>
      </c>
      <c r="AG97">
        <v>10.982821432828409</v>
      </c>
      <c r="AH97">
        <v>17.864511645</v>
      </c>
      <c r="AI97">
        <v>0</v>
      </c>
      <c r="AJ97">
        <v>0</v>
      </c>
      <c r="AK97">
        <v>13.867157047120688</v>
      </c>
      <c r="AL97">
        <v>0</v>
      </c>
      <c r="AM97">
        <v>4.8491042282362633</v>
      </c>
      <c r="AN97">
        <v>0.95649178142955482</v>
      </c>
      <c r="AO97">
        <v>0</v>
      </c>
      <c r="AP97">
        <v>2.9083966152711169</v>
      </c>
      <c r="AQ97">
        <v>7.5966898192356096</v>
      </c>
      <c r="AR97">
        <v>12.193200000000003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924.01424530150848</v>
      </c>
      <c r="DN97">
        <v>31.335786871838764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9.4088854233755157</v>
      </c>
      <c r="L98">
        <v>560.3322211131823</v>
      </c>
      <c r="M98">
        <v>28.214538188938967</v>
      </c>
      <c r="N98">
        <v>36.243234793886188</v>
      </c>
      <c r="O98">
        <v>0</v>
      </c>
      <c r="P98">
        <v>41.417999999999999</v>
      </c>
      <c r="Q98">
        <v>6.3072000607776424</v>
      </c>
      <c r="R98">
        <v>13.004011264335066</v>
      </c>
      <c r="S98">
        <v>8.0949266730433926</v>
      </c>
      <c r="T98">
        <v>0</v>
      </c>
      <c r="U98">
        <v>53.530738917501239</v>
      </c>
      <c r="V98">
        <v>5.5659784172661873</v>
      </c>
      <c r="W98">
        <v>12.102857579929633</v>
      </c>
      <c r="X98">
        <v>45.254524675077064</v>
      </c>
      <c r="Y98">
        <v>0</v>
      </c>
      <c r="Z98">
        <v>0.33750000000000002</v>
      </c>
      <c r="AA98">
        <v>12.929271077146671</v>
      </c>
      <c r="AB98">
        <v>12.122759863322539</v>
      </c>
      <c r="AC98">
        <v>8.9169461988419343</v>
      </c>
      <c r="AD98">
        <v>2.7965699035831788</v>
      </c>
      <c r="AE98">
        <v>15.166195283901365</v>
      </c>
      <c r="AF98">
        <v>2.4805001116356387</v>
      </c>
      <c r="AG98">
        <v>10.982821432828409</v>
      </c>
      <c r="AH98">
        <v>17.864511645</v>
      </c>
      <c r="AI98">
        <v>0</v>
      </c>
      <c r="AJ98">
        <v>0</v>
      </c>
      <c r="AK98">
        <v>13.867157047120688</v>
      </c>
      <c r="AL98">
        <v>0</v>
      </c>
      <c r="AM98">
        <v>4.8491042282362633</v>
      </c>
      <c r="AN98">
        <v>0.95649178142955482</v>
      </c>
      <c r="AO98">
        <v>0</v>
      </c>
      <c r="AP98">
        <v>2.9083966152711169</v>
      </c>
      <c r="AQ98">
        <v>7.5966898192356096</v>
      </c>
      <c r="AR98">
        <v>12.193200000000003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924.01424530150848</v>
      </c>
      <c r="DN98">
        <v>31.335786871838764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1.2286556414384021E-2</v>
      </c>
      <c r="E99">
        <f t="shared" si="2"/>
        <v>0</v>
      </c>
      <c r="F99">
        <f t="shared" si="2"/>
        <v>0</v>
      </c>
      <c r="G99">
        <f t="shared" si="2"/>
        <v>1.6975421597627612E-2</v>
      </c>
      <c r="H99">
        <f t="shared" si="2"/>
        <v>0</v>
      </c>
      <c r="I99">
        <f t="shared" si="2"/>
        <v>0</v>
      </c>
      <c r="J99">
        <f t="shared" si="2"/>
        <v>2.1291054250369909E-2</v>
      </c>
      <c r="K99">
        <f t="shared" si="2"/>
        <v>0.1727924115088357</v>
      </c>
      <c r="L99">
        <f t="shared" si="2"/>
        <v>9.7078672578028051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1.0158465676692023</v>
      </c>
      <c r="Q99">
        <f t="shared" si="2"/>
        <v>0.11980804277018384</v>
      </c>
      <c r="R99">
        <f t="shared" si="2"/>
        <v>0.26314851280666718</v>
      </c>
      <c r="S99">
        <f t="shared" si="2"/>
        <v>0.1527973017154651</v>
      </c>
      <c r="T99">
        <f t="shared" si="2"/>
        <v>0</v>
      </c>
      <c r="U99">
        <f t="shared" si="2"/>
        <v>1.5166732070048783</v>
      </c>
      <c r="V99">
        <f t="shared" si="2"/>
        <v>0.12215022348776994</v>
      </c>
      <c r="W99">
        <f t="shared" si="2"/>
        <v>0.28038522086593476</v>
      </c>
      <c r="X99">
        <f t="shared" si="2"/>
        <v>0.99130968062537639</v>
      </c>
      <c r="Y99">
        <f t="shared" si="2"/>
        <v>0</v>
      </c>
      <c r="Z99">
        <f t="shared" si="2"/>
        <v>6.623099999999997E-2</v>
      </c>
      <c r="AA99">
        <f t="shared" si="2"/>
        <v>0.15751720871984817</v>
      </c>
      <c r="AB99">
        <f t="shared" si="2"/>
        <v>0.23056965684309877</v>
      </c>
      <c r="AC99">
        <f t="shared" si="2"/>
        <v>0.16637627280126382</v>
      </c>
      <c r="AD99">
        <f t="shared" si="2"/>
        <v>9.5527993324896393E-2</v>
      </c>
      <c r="AE99">
        <f t="shared" si="2"/>
        <v>0.36398868681363244</v>
      </c>
      <c r="AF99">
        <f t="shared" si="2"/>
        <v>5.4109689552773753E-2</v>
      </c>
      <c r="AG99">
        <f t="shared" si="2"/>
        <v>0.26358771438788131</v>
      </c>
      <c r="AH99">
        <f t="shared" si="2"/>
        <v>0.46819907580400011</v>
      </c>
      <c r="AI99">
        <f t="shared" si="2"/>
        <v>5.4732825594272755E-2</v>
      </c>
      <c r="AJ99">
        <f t="shared" si="2"/>
        <v>0</v>
      </c>
      <c r="AK99">
        <f t="shared" si="2"/>
        <v>0.33281176913089633</v>
      </c>
      <c r="AL99">
        <f t="shared" si="2"/>
        <v>0</v>
      </c>
      <c r="AM99">
        <f t="shared" si="2"/>
        <v>0.1163785014776705</v>
      </c>
      <c r="AN99">
        <f t="shared" si="2"/>
        <v>2.3472309360150677E-2</v>
      </c>
      <c r="AO99">
        <f t="shared" si="2"/>
        <v>0</v>
      </c>
      <c r="AP99">
        <f t="shared" si="2"/>
        <v>1.4483029090910895E-2</v>
      </c>
      <c r="AQ99">
        <f t="shared" si="2"/>
        <v>7.4478489144955792E-2</v>
      </c>
      <c r="AR99">
        <f t="shared" si="2"/>
        <v>0.25453305000000004</v>
      </c>
      <c r="AS99">
        <f t="shared" si="2"/>
        <v>0.23821044203514269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18.295195077248447</v>
      </c>
      <c r="DN99">
        <f t="shared" si="3"/>
        <v>0.6204408888070323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6.12733396997883E-2</v>
      </c>
      <c r="E3">
        <v>0</v>
      </c>
      <c r="F3">
        <v>0</v>
      </c>
      <c r="G3">
        <v>0.11054153041787879</v>
      </c>
      <c r="H3">
        <v>0</v>
      </c>
      <c r="I3">
        <v>0</v>
      </c>
      <c r="J3">
        <v>0.14133480404058238</v>
      </c>
      <c r="K3">
        <v>0.14690560893783394</v>
      </c>
      <c r="L3">
        <v>0.31610601737387373</v>
      </c>
      <c r="M3">
        <v>0.13241151695417522</v>
      </c>
      <c r="N3">
        <v>0.14666791508106336</v>
      </c>
      <c r="O3">
        <v>0.1629665629877475</v>
      </c>
      <c r="P3">
        <v>0.2690694229939361</v>
      </c>
      <c r="Q3">
        <v>1.9900080191761788E-2</v>
      </c>
      <c r="R3">
        <v>6.5844288896059797E-2</v>
      </c>
      <c r="S3">
        <v>3.2680431622744761E-2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7.1650127224635096E-2</v>
      </c>
      <c r="AG3">
        <v>1.9076782442793327</v>
      </c>
      <c r="AH3">
        <v>1.2306003030000001</v>
      </c>
      <c r="AI3">
        <v>0</v>
      </c>
      <c r="AJ3">
        <v>0</v>
      </c>
      <c r="AK3">
        <v>3.3886059952515719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0.14563060000000003</v>
      </c>
      <c r="AZ3">
        <v>6.0728000000000004E-2</v>
      </c>
      <c r="BA3">
        <v>6.7763199999999996E-2</v>
      </c>
      <c r="BB3">
        <v>0.14417500000000003</v>
      </c>
      <c r="BC3">
        <v>69.67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76.779886592823729</v>
      </c>
      <c r="DN3">
        <v>2.6136733555410765</v>
      </c>
    </row>
    <row r="4" spans="1:118">
      <c r="A4" t="s">
        <v>46</v>
      </c>
      <c r="B4">
        <v>0</v>
      </c>
      <c r="C4">
        <v>0</v>
      </c>
      <c r="D4">
        <v>6.12733396997883E-2</v>
      </c>
      <c r="E4">
        <v>0</v>
      </c>
      <c r="F4">
        <v>0</v>
      </c>
      <c r="G4">
        <v>0.11054153041787879</v>
      </c>
      <c r="H4">
        <v>0</v>
      </c>
      <c r="I4">
        <v>0</v>
      </c>
      <c r="J4">
        <v>0.14133480404058238</v>
      </c>
      <c r="K4">
        <v>0.14690560893783394</v>
      </c>
      <c r="L4">
        <v>0.31610601737387373</v>
      </c>
      <c r="M4">
        <v>0.13241151695417522</v>
      </c>
      <c r="N4">
        <v>0.14666791508106336</v>
      </c>
      <c r="O4">
        <v>0.1629665629877475</v>
      </c>
      <c r="P4">
        <v>0.2690694229939361</v>
      </c>
      <c r="Q4">
        <v>1.9900080191761788E-2</v>
      </c>
      <c r="R4">
        <v>6.5844288896059797E-2</v>
      </c>
      <c r="S4">
        <v>3.2680431622744761E-2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7.1650127224635096E-2</v>
      </c>
      <c r="AG4">
        <v>1.9076782442793327</v>
      </c>
      <c r="AH4">
        <v>1.2306003030000001</v>
      </c>
      <c r="AI4">
        <v>0</v>
      </c>
      <c r="AJ4">
        <v>0</v>
      </c>
      <c r="AK4">
        <v>3.3886059952515719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0.14563060000000003</v>
      </c>
      <c r="AZ4">
        <v>6.0728000000000004E-2</v>
      </c>
      <c r="BA4">
        <v>6.7763199999999996E-2</v>
      </c>
      <c r="BB4">
        <v>0.14417500000000003</v>
      </c>
      <c r="BC4">
        <v>68.67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75.819886592823735</v>
      </c>
      <c r="DN4">
        <v>2.5736733555410702</v>
      </c>
    </row>
    <row r="5" spans="1:118">
      <c r="A5" t="s">
        <v>47</v>
      </c>
      <c r="B5">
        <v>0</v>
      </c>
      <c r="C5">
        <v>0</v>
      </c>
      <c r="D5">
        <v>6.12733396997883E-2</v>
      </c>
      <c r="E5">
        <v>0</v>
      </c>
      <c r="F5">
        <v>0</v>
      </c>
      <c r="G5">
        <v>0.11054153041787879</v>
      </c>
      <c r="H5">
        <v>0</v>
      </c>
      <c r="I5">
        <v>0</v>
      </c>
      <c r="J5">
        <v>0.14133480404058238</v>
      </c>
      <c r="K5">
        <v>0.14690560893783394</v>
      </c>
      <c r="L5">
        <v>0.31610601737387373</v>
      </c>
      <c r="M5">
        <v>0.13241151695417522</v>
      </c>
      <c r="N5">
        <v>0.14666791508106336</v>
      </c>
      <c r="O5">
        <v>0.1629665629877475</v>
      </c>
      <c r="P5">
        <v>0.2690694229939361</v>
      </c>
      <c r="Q5">
        <v>1.9900080191761788E-2</v>
      </c>
      <c r="R5">
        <v>6.5844288896059797E-2</v>
      </c>
      <c r="S5">
        <v>3.2680431622744761E-2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7.1650127224635096E-2</v>
      </c>
      <c r="AG5">
        <v>1.9076782442793327</v>
      </c>
      <c r="AH5">
        <v>1.2306003030000001</v>
      </c>
      <c r="AI5">
        <v>0</v>
      </c>
      <c r="AJ5">
        <v>0</v>
      </c>
      <c r="AK5">
        <v>3.3886059952515719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0.14563060000000003</v>
      </c>
      <c r="AZ5">
        <v>6.0728000000000004E-2</v>
      </c>
      <c r="BA5">
        <v>6.7763199999999996E-2</v>
      </c>
      <c r="BB5">
        <v>0.14417500000000003</v>
      </c>
      <c r="BC5">
        <v>65.67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72.919886592823744</v>
      </c>
      <c r="DN5">
        <v>2.4736733555410688</v>
      </c>
    </row>
    <row r="6" spans="1:118">
      <c r="A6" t="s">
        <v>48</v>
      </c>
      <c r="B6">
        <v>0</v>
      </c>
      <c r="C6">
        <v>0</v>
      </c>
      <c r="D6">
        <v>6.12733396997883E-2</v>
      </c>
      <c r="E6">
        <v>0</v>
      </c>
      <c r="F6">
        <v>0</v>
      </c>
      <c r="G6">
        <v>0.11054153041787879</v>
      </c>
      <c r="H6">
        <v>0</v>
      </c>
      <c r="I6">
        <v>0</v>
      </c>
      <c r="J6">
        <v>0.14133480404058238</v>
      </c>
      <c r="K6">
        <v>0.14690560893783394</v>
      </c>
      <c r="L6">
        <v>0.31610601737387373</v>
      </c>
      <c r="M6">
        <v>0.13241151695417522</v>
      </c>
      <c r="N6">
        <v>0.14666791508106336</v>
      </c>
      <c r="O6">
        <v>0.1629665629877475</v>
      </c>
      <c r="P6">
        <v>0.2690694229939361</v>
      </c>
      <c r="Q6">
        <v>1.9900080191761788E-2</v>
      </c>
      <c r="R6">
        <v>6.5844288896059797E-2</v>
      </c>
      <c r="S6">
        <v>3.2680431622744761E-2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7.1650127224635096E-2</v>
      </c>
      <c r="AG6">
        <v>1.9076782442793327</v>
      </c>
      <c r="AH6">
        <v>1.2306003030000001</v>
      </c>
      <c r="AI6">
        <v>0</v>
      </c>
      <c r="AJ6">
        <v>0</v>
      </c>
      <c r="AK6">
        <v>3.3886059952515719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0.14563060000000003</v>
      </c>
      <c r="AZ6">
        <v>6.0728000000000004E-2</v>
      </c>
      <c r="BA6">
        <v>6.7763199999999996E-2</v>
      </c>
      <c r="BB6">
        <v>0.14417500000000003</v>
      </c>
      <c r="BC6">
        <v>63.67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70.979886592823732</v>
      </c>
      <c r="DN6">
        <v>2.4136733555410737</v>
      </c>
    </row>
    <row r="7" spans="1:118">
      <c r="A7" t="s">
        <v>49</v>
      </c>
      <c r="B7">
        <v>0</v>
      </c>
      <c r="C7">
        <v>0</v>
      </c>
      <c r="D7">
        <v>6.12733396997883E-2</v>
      </c>
      <c r="E7">
        <v>0</v>
      </c>
      <c r="F7">
        <v>0</v>
      </c>
      <c r="G7">
        <v>0.11054153041787879</v>
      </c>
      <c r="H7">
        <v>0</v>
      </c>
      <c r="I7">
        <v>0</v>
      </c>
      <c r="J7">
        <v>0.14133480404058238</v>
      </c>
      <c r="K7">
        <v>0.14690560893783394</v>
      </c>
      <c r="L7">
        <v>0.31610601737387373</v>
      </c>
      <c r="M7">
        <v>0.13241151695417522</v>
      </c>
      <c r="N7">
        <v>0.14666791508106336</v>
      </c>
      <c r="O7">
        <v>0.1629665629877475</v>
      </c>
      <c r="P7">
        <v>0.2690694229939361</v>
      </c>
      <c r="Q7">
        <v>1.9900080191761788E-2</v>
      </c>
      <c r="R7">
        <v>6.5844288896059797E-2</v>
      </c>
      <c r="S7">
        <v>3.2680431622744761E-2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7.1650127224635096E-2</v>
      </c>
      <c r="AG7">
        <v>1.9076782442793327</v>
      </c>
      <c r="AH7">
        <v>1.2306003030000001</v>
      </c>
      <c r="AI7">
        <v>0</v>
      </c>
      <c r="AJ7">
        <v>0</v>
      </c>
      <c r="AK7">
        <v>3.3886059952515719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0.14563060000000003</v>
      </c>
      <c r="AZ7">
        <v>0</v>
      </c>
      <c r="BA7">
        <v>6.7763199999999996E-2</v>
      </c>
      <c r="BB7">
        <v>0.14417500000000003</v>
      </c>
      <c r="BC7">
        <v>68.67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75.761150492823731</v>
      </c>
      <c r="DN7">
        <v>2.5716814555410701</v>
      </c>
    </row>
    <row r="8" spans="1:118">
      <c r="A8" t="s">
        <v>50</v>
      </c>
      <c r="B8">
        <v>0</v>
      </c>
      <c r="C8">
        <v>0</v>
      </c>
      <c r="D8">
        <v>6.12733396997883E-2</v>
      </c>
      <c r="E8">
        <v>0</v>
      </c>
      <c r="F8">
        <v>0</v>
      </c>
      <c r="G8">
        <v>0.11054153041787879</v>
      </c>
      <c r="H8">
        <v>0</v>
      </c>
      <c r="I8">
        <v>0</v>
      </c>
      <c r="J8">
        <v>0.14133480404058238</v>
      </c>
      <c r="K8">
        <v>0.14690560893783394</v>
      </c>
      <c r="L8">
        <v>0.31610601737387373</v>
      </c>
      <c r="M8">
        <v>0.13241151695417522</v>
      </c>
      <c r="N8">
        <v>0.14666791508106336</v>
      </c>
      <c r="O8">
        <v>0.1629665629877475</v>
      </c>
      <c r="P8">
        <v>0.2690694229939361</v>
      </c>
      <c r="Q8">
        <v>1.9900080191761788E-2</v>
      </c>
      <c r="R8">
        <v>6.5844288896059797E-2</v>
      </c>
      <c r="S8">
        <v>3.2680431622744761E-2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7.1650127224635096E-2</v>
      </c>
      <c r="AG8">
        <v>1.9076782442793327</v>
      </c>
      <c r="AH8">
        <v>1.2306003030000001</v>
      </c>
      <c r="AI8">
        <v>0</v>
      </c>
      <c r="AJ8">
        <v>0</v>
      </c>
      <c r="AK8">
        <v>3.3886059952515719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0.14563060000000003</v>
      </c>
      <c r="AZ8">
        <v>0</v>
      </c>
      <c r="BA8">
        <v>6.7763199999999996E-2</v>
      </c>
      <c r="BB8">
        <v>0.14417500000000003</v>
      </c>
      <c r="BC8">
        <v>64.67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71.891150492823726</v>
      </c>
      <c r="DN8">
        <v>2.4416814555410746</v>
      </c>
    </row>
    <row r="9" spans="1:118">
      <c r="A9" t="s">
        <v>51</v>
      </c>
      <c r="B9">
        <v>0</v>
      </c>
      <c r="C9">
        <v>0</v>
      </c>
      <c r="D9">
        <v>6.12733396997883E-2</v>
      </c>
      <c r="E9">
        <v>0</v>
      </c>
      <c r="F9">
        <v>0</v>
      </c>
      <c r="G9">
        <v>0.11054153041787879</v>
      </c>
      <c r="H9">
        <v>0</v>
      </c>
      <c r="I9">
        <v>0</v>
      </c>
      <c r="J9">
        <v>0.14133480404058238</v>
      </c>
      <c r="K9">
        <v>0.14690560893783394</v>
      </c>
      <c r="L9">
        <v>0.31610601737387373</v>
      </c>
      <c r="M9">
        <v>0.13241151695417522</v>
      </c>
      <c r="N9">
        <v>0.14666791508106336</v>
      </c>
      <c r="O9">
        <v>0.1629665629877475</v>
      </c>
      <c r="P9">
        <v>0.2690694229939361</v>
      </c>
      <c r="Q9">
        <v>1.9900080191761788E-2</v>
      </c>
      <c r="R9">
        <v>6.5844288896059797E-2</v>
      </c>
      <c r="S9">
        <v>3.2680431622744761E-2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7.1650127224635096E-2</v>
      </c>
      <c r="AG9">
        <v>1.9076782442793327</v>
      </c>
      <c r="AH9">
        <v>1.2306003030000001</v>
      </c>
      <c r="AI9">
        <v>0</v>
      </c>
      <c r="AJ9">
        <v>0</v>
      </c>
      <c r="AK9">
        <v>3.3886059952515719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0.14563060000000003</v>
      </c>
      <c r="AZ9">
        <v>0</v>
      </c>
      <c r="BA9">
        <v>6.7763199999999996E-2</v>
      </c>
      <c r="BB9">
        <v>0.14417500000000003</v>
      </c>
      <c r="BC9">
        <v>65.67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72.858589507805888</v>
      </c>
      <c r="DN9">
        <v>2.4715946091820427</v>
      </c>
    </row>
    <row r="10" spans="1:118">
      <c r="A10" t="s">
        <v>52</v>
      </c>
      <c r="B10">
        <v>0</v>
      </c>
      <c r="C10">
        <v>0</v>
      </c>
      <c r="D10">
        <v>6.12733396997883E-2</v>
      </c>
      <c r="E10">
        <v>0</v>
      </c>
      <c r="F10">
        <v>0</v>
      </c>
      <c r="G10">
        <v>0.11054153041787879</v>
      </c>
      <c r="H10">
        <v>0</v>
      </c>
      <c r="I10">
        <v>0</v>
      </c>
      <c r="J10">
        <v>0.14133480404058238</v>
      </c>
      <c r="K10">
        <v>0.14690560893783394</v>
      </c>
      <c r="L10">
        <v>0.31610601737387373</v>
      </c>
      <c r="M10">
        <v>0.13241151695417522</v>
      </c>
      <c r="N10">
        <v>0.14666791508106336</v>
      </c>
      <c r="O10">
        <v>0.1629665629877475</v>
      </c>
      <c r="P10">
        <v>0.2690694229939361</v>
      </c>
      <c r="Q10">
        <v>1.9900080191761788E-2</v>
      </c>
      <c r="R10">
        <v>6.5844288896059797E-2</v>
      </c>
      <c r="S10">
        <v>3.2680431622744761E-2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7.1650127224635096E-2</v>
      </c>
      <c r="AG10">
        <v>1.9076782442793327</v>
      </c>
      <c r="AH10">
        <v>1.2306003030000001</v>
      </c>
      <c r="AI10">
        <v>0</v>
      </c>
      <c r="AJ10">
        <v>0</v>
      </c>
      <c r="AK10">
        <v>3.3886059952515719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0.14563060000000003</v>
      </c>
      <c r="AZ10">
        <v>0</v>
      </c>
      <c r="BA10">
        <v>6.7763199999999996E-2</v>
      </c>
      <c r="BB10">
        <v>0.14417500000000003</v>
      </c>
      <c r="BC10">
        <v>64.67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71.888589507805889</v>
      </c>
      <c r="DN10">
        <v>2.4415946091820486</v>
      </c>
    </row>
    <row r="11" spans="1:118">
      <c r="A11" t="s">
        <v>53</v>
      </c>
      <c r="B11">
        <v>0</v>
      </c>
      <c r="C11">
        <v>0</v>
      </c>
      <c r="D11">
        <v>0.11946995643279182</v>
      </c>
      <c r="E11">
        <v>0</v>
      </c>
      <c r="F11">
        <v>0</v>
      </c>
      <c r="G11">
        <v>0.11054153041787879</v>
      </c>
      <c r="H11">
        <v>0</v>
      </c>
      <c r="I11">
        <v>0</v>
      </c>
      <c r="J11">
        <v>0.14133480404058238</v>
      </c>
      <c r="K11">
        <v>0.12776789189874782</v>
      </c>
      <c r="L11">
        <v>0.31610601737387373</v>
      </c>
      <c r="M11">
        <v>0.13241151695417522</v>
      </c>
      <c r="N11">
        <v>0.14666791508106336</v>
      </c>
      <c r="O11">
        <v>0.1629665629877475</v>
      </c>
      <c r="P11">
        <v>0.2690694229939361</v>
      </c>
      <c r="Q11">
        <v>1.9900080191761788E-2</v>
      </c>
      <c r="R11">
        <v>6.5844288896059797E-2</v>
      </c>
      <c r="S11">
        <v>3.2680431622744761E-2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7.1650127224635096E-2</v>
      </c>
      <c r="AG11">
        <v>1.9076782442793327</v>
      </c>
      <c r="AH11">
        <v>1.2306003030000001</v>
      </c>
      <c r="AI11">
        <v>0</v>
      </c>
      <c r="AJ11">
        <v>0</v>
      </c>
      <c r="AK11">
        <v>3.3886059952515719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0.14563060000000003</v>
      </c>
      <c r="AZ11">
        <v>0</v>
      </c>
      <c r="BA11">
        <v>6.7763199999999996E-2</v>
      </c>
      <c r="BB11">
        <v>0.14417500000000003</v>
      </c>
      <c r="BC11">
        <v>30.67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39.036367275951761</v>
      </c>
      <c r="DN11">
        <v>1.3328757407301046</v>
      </c>
    </row>
    <row r="12" spans="1:118">
      <c r="A12" t="s">
        <v>54</v>
      </c>
      <c r="B12">
        <v>0</v>
      </c>
      <c r="C12">
        <v>0</v>
      </c>
      <c r="D12">
        <v>0.11946995643279182</v>
      </c>
      <c r="E12">
        <v>0</v>
      </c>
      <c r="F12">
        <v>0</v>
      </c>
      <c r="G12">
        <v>0.11054153041787879</v>
      </c>
      <c r="H12">
        <v>0</v>
      </c>
      <c r="I12">
        <v>0</v>
      </c>
      <c r="J12">
        <v>0.14133480404058238</v>
      </c>
      <c r="K12">
        <v>0.11816271663844222</v>
      </c>
      <c r="L12">
        <v>0.31610601737387373</v>
      </c>
      <c r="M12">
        <v>0.13241151695417522</v>
      </c>
      <c r="N12">
        <v>0.14666791508106336</v>
      </c>
      <c r="O12">
        <v>0.1629665629877475</v>
      </c>
      <c r="P12">
        <v>0.2690694229939361</v>
      </c>
      <c r="Q12">
        <v>1.9900080191761788E-2</v>
      </c>
      <c r="R12">
        <v>6.5844288896059797E-2</v>
      </c>
      <c r="S12">
        <v>3.2680431622744761E-2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7.1650127224635096E-2</v>
      </c>
      <c r="AG12">
        <v>1.9076782442793327</v>
      </c>
      <c r="AH12">
        <v>1.2306003030000001</v>
      </c>
      <c r="AI12">
        <v>0</v>
      </c>
      <c r="AJ12">
        <v>0</v>
      </c>
      <c r="AK12">
        <v>3.3886059952515719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0.14563060000000003</v>
      </c>
      <c r="AZ12">
        <v>0</v>
      </c>
      <c r="BA12">
        <v>6.7763199999999996E-2</v>
      </c>
      <c r="BB12">
        <v>0.14417500000000003</v>
      </c>
      <c r="BC12">
        <v>31.67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39.997077150439985</v>
      </c>
      <c r="DN12">
        <v>1.3625606909815677</v>
      </c>
    </row>
    <row r="13" spans="1:118">
      <c r="A13" t="s">
        <v>55</v>
      </c>
      <c r="B13">
        <v>0</v>
      </c>
      <c r="C13">
        <v>0</v>
      </c>
      <c r="D13">
        <v>2.252354245209617E-2</v>
      </c>
      <c r="E13">
        <v>0</v>
      </c>
      <c r="F13">
        <v>0</v>
      </c>
      <c r="G13">
        <v>0.11054153041787879</v>
      </c>
      <c r="H13">
        <v>0</v>
      </c>
      <c r="I13">
        <v>0</v>
      </c>
      <c r="J13">
        <v>0.14133480404058238</v>
      </c>
      <c r="K13">
        <v>0.11197271480402304</v>
      </c>
      <c r="L13">
        <v>0.31923395271237764</v>
      </c>
      <c r="M13">
        <v>0.13241151695417522</v>
      </c>
      <c r="N13">
        <v>0.14666791508106336</v>
      </c>
      <c r="O13">
        <v>0.1629665629877475</v>
      </c>
      <c r="P13">
        <v>0.2690694229939361</v>
      </c>
      <c r="Q13">
        <v>1.9900080191761788E-2</v>
      </c>
      <c r="R13">
        <v>6.5844288896059797E-2</v>
      </c>
      <c r="S13">
        <v>3.2680431622744761E-2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7.1650127224635096E-2</v>
      </c>
      <c r="AG13">
        <v>1.9076782442793327</v>
      </c>
      <c r="AH13">
        <v>1.2306003030000001</v>
      </c>
      <c r="AI13">
        <v>0</v>
      </c>
      <c r="AJ13">
        <v>0</v>
      </c>
      <c r="AK13">
        <v>3.3886059952515719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0.14563060000000003</v>
      </c>
      <c r="AZ13">
        <v>0</v>
      </c>
      <c r="BA13">
        <v>6.7763199999999996E-2</v>
      </c>
      <c r="BB13">
        <v>0.14417500000000003</v>
      </c>
      <c r="BC13">
        <v>29.67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37.970348944807881</v>
      </c>
      <c r="DN13">
        <v>1.2892804161370601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0.11054153041787879</v>
      </c>
      <c r="H14">
        <v>0</v>
      </c>
      <c r="I14">
        <v>0</v>
      </c>
      <c r="J14">
        <v>0.14133480404058238</v>
      </c>
      <c r="K14">
        <v>0.10556926463048598</v>
      </c>
      <c r="L14">
        <v>0.31923395271237764</v>
      </c>
      <c r="M14">
        <v>0.13241151695417522</v>
      </c>
      <c r="N14">
        <v>0.14666791508106336</v>
      </c>
      <c r="O14">
        <v>0.1629665629877475</v>
      </c>
      <c r="P14">
        <v>0.2690694229939361</v>
      </c>
      <c r="Q14">
        <v>1.9900080191761788E-2</v>
      </c>
      <c r="R14">
        <v>6.5844288896059797E-2</v>
      </c>
      <c r="S14">
        <v>3.2680431622744761E-2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7.1650127224635096E-2</v>
      </c>
      <c r="AG14">
        <v>1.9076782442793327</v>
      </c>
      <c r="AH14">
        <v>1.2306003030000001</v>
      </c>
      <c r="AI14">
        <v>0</v>
      </c>
      <c r="AJ14">
        <v>0</v>
      </c>
      <c r="AK14">
        <v>3.3886059952515719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0.14563060000000003</v>
      </c>
      <c r="AZ14">
        <v>0</v>
      </c>
      <c r="BA14">
        <v>6.7763199999999996E-2</v>
      </c>
      <c r="BB14">
        <v>0.14417500000000003</v>
      </c>
      <c r="BC14">
        <v>29.67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37.942370760099251</v>
      </c>
      <c r="DN14">
        <v>1.288331608220062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1.6184120191230614E-2</v>
      </c>
      <c r="H15">
        <v>0</v>
      </c>
      <c r="I15">
        <v>0</v>
      </c>
      <c r="J15">
        <v>4.0381373424302133E-2</v>
      </c>
      <c r="K15">
        <v>9.4896847674590862E-2</v>
      </c>
      <c r="L15">
        <v>0.36500703412905688</v>
      </c>
      <c r="M15">
        <v>0.13241151695417522</v>
      </c>
      <c r="N15">
        <v>0.14666791508106336</v>
      </c>
      <c r="O15">
        <v>0.1629665629877475</v>
      </c>
      <c r="P15">
        <v>0.2690694229939361</v>
      </c>
      <c r="Q15">
        <v>1.9900080191761788E-2</v>
      </c>
      <c r="R15">
        <v>6.5844288896059797E-2</v>
      </c>
      <c r="S15">
        <v>3.2680431622744761E-2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7.1650127224635096E-2</v>
      </c>
      <c r="AG15">
        <v>1.9076782442793327</v>
      </c>
      <c r="AH15">
        <v>1.2306003030000001</v>
      </c>
      <c r="AI15">
        <v>0</v>
      </c>
      <c r="AJ15">
        <v>0</v>
      </c>
      <c r="AK15">
        <v>3.3886059952515719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0.14563060000000003</v>
      </c>
      <c r="AZ15">
        <v>0</v>
      </c>
      <c r="BA15">
        <v>6.7763199999999996E-2</v>
      </c>
      <c r="BB15">
        <v>0.14417500000000003</v>
      </c>
      <c r="BC15">
        <v>22.67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31.01741940503107</v>
      </c>
      <c r="DN15">
        <v>1.053072786906093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9.4896847674590862E-2</v>
      </c>
      <c r="L16">
        <v>0.36058900564402707</v>
      </c>
      <c r="M16">
        <v>0.13241151695417522</v>
      </c>
      <c r="N16">
        <v>0.14666791508106336</v>
      </c>
      <c r="O16">
        <v>0.1629665629877475</v>
      </c>
      <c r="P16">
        <v>0.2690694229939361</v>
      </c>
      <c r="Q16">
        <v>1.3950573974056406E-2</v>
      </c>
      <c r="R16">
        <v>6.5844288896059797E-2</v>
      </c>
      <c r="S16">
        <v>2.8436354844407933E-2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7.1650127224635096E-2</v>
      </c>
      <c r="AG16">
        <v>1.9076782442793327</v>
      </c>
      <c r="AH16">
        <v>1.2306003030000001</v>
      </c>
      <c r="AI16">
        <v>0</v>
      </c>
      <c r="AJ16">
        <v>0</v>
      </c>
      <c r="AK16">
        <v>3.3886059952515719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0.14563060000000003</v>
      </c>
      <c r="AZ16">
        <v>0</v>
      </c>
      <c r="BA16">
        <v>6.7763199999999996E-2</v>
      </c>
      <c r="BB16">
        <v>0.14417500000000003</v>
      </c>
      <c r="BC16">
        <v>22.67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30.948577572116545</v>
      </c>
      <c r="DN16">
        <v>1.0507375147240174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9.4896847674590862E-2</v>
      </c>
      <c r="L17">
        <v>0.36058900564402707</v>
      </c>
      <c r="M17">
        <v>0.13241151695417522</v>
      </c>
      <c r="N17">
        <v>0.14666791508106336</v>
      </c>
      <c r="O17">
        <v>0.1629665629877475</v>
      </c>
      <c r="P17">
        <v>0.2690694229939361</v>
      </c>
      <c r="Q17">
        <v>1.3950573974056406E-2</v>
      </c>
      <c r="R17">
        <v>4.5635905167016301E-2</v>
      </c>
      <c r="S17">
        <v>2.3169750850734142E-2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4.5675031425270421E-2</v>
      </c>
      <c r="AE17">
        <v>0.25506527265105433</v>
      </c>
      <c r="AF17">
        <v>3.5825063612317548E-2</v>
      </c>
      <c r="AG17">
        <v>1.9076782442793327</v>
      </c>
      <c r="AH17">
        <v>1.2306003030000001</v>
      </c>
      <c r="AI17">
        <v>0</v>
      </c>
      <c r="AJ17">
        <v>0</v>
      </c>
      <c r="AK17">
        <v>3.3886059952515719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0.14563060000000003</v>
      </c>
      <c r="AZ17">
        <v>0</v>
      </c>
      <c r="BA17">
        <v>6.7763199999999996E-2</v>
      </c>
      <c r="BB17">
        <v>0.14417500000000003</v>
      </c>
      <c r="BC17">
        <v>21.67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29.919287035504695</v>
      </c>
      <c r="DN17">
        <v>1.0187280000008343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9.4896847674590862E-2</v>
      </c>
      <c r="L18">
        <v>0.36058900564402707</v>
      </c>
      <c r="M18">
        <v>0.13241151695417522</v>
      </c>
      <c r="N18">
        <v>0.14666791508106336</v>
      </c>
      <c r="O18">
        <v>0.1629665629877475</v>
      </c>
      <c r="P18">
        <v>0.2690694229939361</v>
      </c>
      <c r="Q18">
        <v>1.3950573974056406E-2</v>
      </c>
      <c r="R18">
        <v>4.5635905167016301E-2</v>
      </c>
      <c r="S18">
        <v>2.30413680088958E-2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4.5675031425270421E-2</v>
      </c>
      <c r="AE18">
        <v>0.25506527265105433</v>
      </c>
      <c r="AF18">
        <v>3.5825063612317548E-2</v>
      </c>
      <c r="AG18">
        <v>1.9076782442793327</v>
      </c>
      <c r="AH18">
        <v>1.2306003030000001</v>
      </c>
      <c r="AI18">
        <v>0</v>
      </c>
      <c r="AJ18">
        <v>0</v>
      </c>
      <c r="AK18">
        <v>3.3886059952515719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0.14563060000000003</v>
      </c>
      <c r="AZ18">
        <v>6.0728000000000004E-2</v>
      </c>
      <c r="BA18">
        <v>6.7763199999999996E-2</v>
      </c>
      <c r="BB18">
        <v>0.14417500000000003</v>
      </c>
      <c r="BC18">
        <v>19.670000000000002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28.037898935370578</v>
      </c>
      <c r="DN18">
        <v>0.96071571729310734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9.4896847674590862E-2</v>
      </c>
      <c r="L19">
        <v>0.36058900564402707</v>
      </c>
      <c r="M19">
        <v>0.13241151695417522</v>
      </c>
      <c r="N19">
        <v>0.14666791508106336</v>
      </c>
      <c r="O19">
        <v>0.1629665629877475</v>
      </c>
      <c r="P19">
        <v>0.2690694229939361</v>
      </c>
      <c r="Q19">
        <v>1.3950573974056406E-2</v>
      </c>
      <c r="R19">
        <v>4.5635905167016301E-2</v>
      </c>
      <c r="S19">
        <v>2.30413680088958E-2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4.5675031425270421E-2</v>
      </c>
      <c r="AE19">
        <v>0.25506527265105433</v>
      </c>
      <c r="AF19">
        <v>3.5825063612317548E-2</v>
      </c>
      <c r="AG19">
        <v>1.9076782442793327</v>
      </c>
      <c r="AH19">
        <v>1.2306003030000001</v>
      </c>
      <c r="AI19">
        <v>0</v>
      </c>
      <c r="AJ19">
        <v>0</v>
      </c>
      <c r="AK19">
        <v>3.3886059952515719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0.14563060000000003</v>
      </c>
      <c r="AZ19">
        <v>6.0728000000000004E-2</v>
      </c>
      <c r="BA19">
        <v>6.7763199999999996E-2</v>
      </c>
      <c r="BB19">
        <v>0.14417500000000003</v>
      </c>
      <c r="BC19">
        <v>19.670000000000002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28.037898935370578</v>
      </c>
      <c r="DN19">
        <v>0.96071571729310734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9.4896847674590862E-2</v>
      </c>
      <c r="L20">
        <v>0.36058900564402707</v>
      </c>
      <c r="M20">
        <v>0.13241151695417522</v>
      </c>
      <c r="N20">
        <v>0.14666791508106336</v>
      </c>
      <c r="O20">
        <v>0.1629665629877475</v>
      </c>
      <c r="P20">
        <v>0.2690694229939361</v>
      </c>
      <c r="Q20">
        <v>1.3950573974056406E-2</v>
      </c>
      <c r="R20">
        <v>4.5635905167016301E-2</v>
      </c>
      <c r="S20">
        <v>2.30413680088958E-2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4.5675031425270421E-2</v>
      </c>
      <c r="AE20">
        <v>0.25506527265105433</v>
      </c>
      <c r="AF20">
        <v>3.5825063612317548E-2</v>
      </c>
      <c r="AG20">
        <v>1.9076782442793327</v>
      </c>
      <c r="AH20">
        <v>1.2306003030000001</v>
      </c>
      <c r="AI20">
        <v>0</v>
      </c>
      <c r="AJ20">
        <v>0</v>
      </c>
      <c r="AK20">
        <v>3.3886059952515719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0.14563060000000003</v>
      </c>
      <c r="AZ20">
        <v>6.0728000000000004E-2</v>
      </c>
      <c r="BA20">
        <v>6.7763199999999996E-2</v>
      </c>
      <c r="BB20">
        <v>0.14417500000000003</v>
      </c>
      <c r="BC20">
        <v>19.670000000000002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27.982966003845963</v>
      </c>
      <c r="DN20">
        <v>0.95885281427818558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9.4896847674590862E-2</v>
      </c>
      <c r="L21">
        <v>0.36058900564402707</v>
      </c>
      <c r="M21">
        <v>0.13241151695417522</v>
      </c>
      <c r="N21">
        <v>0.14666791508106336</v>
      </c>
      <c r="O21">
        <v>0.1629665629877475</v>
      </c>
      <c r="P21">
        <v>0.2690694229939361</v>
      </c>
      <c r="Q21">
        <v>1.3950573974056406E-2</v>
      </c>
      <c r="R21">
        <v>4.5635905167016301E-2</v>
      </c>
      <c r="S21">
        <v>2.30413680088958E-2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4.5675031425270421E-2</v>
      </c>
      <c r="AE21">
        <v>0.25506527265105433</v>
      </c>
      <c r="AF21">
        <v>3.5825063612317548E-2</v>
      </c>
      <c r="AG21">
        <v>1.9076782442793327</v>
      </c>
      <c r="AH21">
        <v>1.2306003030000001</v>
      </c>
      <c r="AI21">
        <v>0</v>
      </c>
      <c r="AJ21">
        <v>0</v>
      </c>
      <c r="AK21">
        <v>3.3886059952515719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0.14563060000000003</v>
      </c>
      <c r="AZ21">
        <v>6.0728000000000004E-2</v>
      </c>
      <c r="BA21">
        <v>6.7763199999999996E-2</v>
      </c>
      <c r="BB21">
        <v>0.14417500000000003</v>
      </c>
      <c r="BC21">
        <v>18.670000000000002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26.913100153766838</v>
      </c>
      <c r="DN21">
        <v>0.91512700824834259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9.4896847674590862E-2</v>
      </c>
      <c r="L22">
        <v>0.36058900564402707</v>
      </c>
      <c r="M22">
        <v>0.13241151695417522</v>
      </c>
      <c r="N22">
        <v>0.14666791508106336</v>
      </c>
      <c r="O22">
        <v>0.1629665629877475</v>
      </c>
      <c r="P22">
        <v>0.2690694229939361</v>
      </c>
      <c r="Q22">
        <v>1.3950573974056406E-2</v>
      </c>
      <c r="R22">
        <v>4.5635905167016301E-2</v>
      </c>
      <c r="S22">
        <v>2.30413680088958E-2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4.5675031425270421E-2</v>
      </c>
      <c r="AE22">
        <v>0.25506527265105433</v>
      </c>
      <c r="AF22">
        <v>3.5825063612317548E-2</v>
      </c>
      <c r="AG22">
        <v>1.9076782442793327</v>
      </c>
      <c r="AH22">
        <v>1.2306003030000001</v>
      </c>
      <c r="AI22">
        <v>1.8534796197717779E-2</v>
      </c>
      <c r="AJ22">
        <v>0</v>
      </c>
      <c r="AK22">
        <v>3.3886059952515719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0.14563060000000003</v>
      </c>
      <c r="AZ22">
        <v>6.0728000000000004E-2</v>
      </c>
      <c r="BA22">
        <v>6.7763199999999996E-2</v>
      </c>
      <c r="BB22">
        <v>0.14417500000000003</v>
      </c>
      <c r="BC22">
        <v>19.670000000000002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27.891027007336429</v>
      </c>
      <c r="DN22">
        <v>0.95573495087647298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9.4896847674590862E-2</v>
      </c>
      <c r="L23">
        <v>0.36058900564402707</v>
      </c>
      <c r="M23">
        <v>0.13241151695417522</v>
      </c>
      <c r="N23">
        <v>0.14666791508106336</v>
      </c>
      <c r="O23">
        <v>0.1629665629877475</v>
      </c>
      <c r="P23">
        <v>0.2690694229939361</v>
      </c>
      <c r="Q23">
        <v>1.3950573974056406E-2</v>
      </c>
      <c r="R23">
        <v>4.5635905167016301E-2</v>
      </c>
      <c r="S23">
        <v>2.30413680088958E-2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4.5675031425270421E-2</v>
      </c>
      <c r="AE23">
        <v>0.25506527265105433</v>
      </c>
      <c r="AF23">
        <v>0</v>
      </c>
      <c r="AG23">
        <v>1.9076782442793327</v>
      </c>
      <c r="AH23">
        <v>1.2306003030000001</v>
      </c>
      <c r="AI23">
        <v>4.6336990494294454E-2</v>
      </c>
      <c r="AJ23">
        <v>0</v>
      </c>
      <c r="AK23">
        <v>3.3886059952515719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0.14563060000000003</v>
      </c>
      <c r="AZ23">
        <v>6.0728000000000004E-2</v>
      </c>
      <c r="BA23">
        <v>6.7763199999999996E-2</v>
      </c>
      <c r="BB23">
        <v>0.14417500000000003</v>
      </c>
      <c r="BC23">
        <v>19.670000000000002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27.883267290289879</v>
      </c>
      <c r="DN23">
        <v>0.95547179860728026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9.3955775292253949E-2</v>
      </c>
      <c r="L24">
        <v>0.31013846449705357</v>
      </c>
      <c r="M24">
        <v>0.13241151695417522</v>
      </c>
      <c r="N24">
        <v>0.14666791508106336</v>
      </c>
      <c r="O24">
        <v>0.1629665629877475</v>
      </c>
      <c r="P24">
        <v>0.2690694229939361</v>
      </c>
      <c r="Q24">
        <v>1.2532463933673276E-2</v>
      </c>
      <c r="R24">
        <v>4.5635905167016301E-2</v>
      </c>
      <c r="S24">
        <v>1.802954571496725E-2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0.15648655285058116</v>
      </c>
      <c r="AC24">
        <v>0.10061746083746016</v>
      </c>
      <c r="AD24">
        <v>4.5675031425270421E-2</v>
      </c>
      <c r="AE24">
        <v>0.25506527265105433</v>
      </c>
      <c r="AF24">
        <v>0</v>
      </c>
      <c r="AG24">
        <v>1.9076782442793327</v>
      </c>
      <c r="AH24">
        <v>1.2306003030000001</v>
      </c>
      <c r="AI24">
        <v>0.25882518764258283</v>
      </c>
      <c r="AJ24">
        <v>0</v>
      </c>
      <c r="AK24">
        <v>3.3886059952515719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0.14563060000000003</v>
      </c>
      <c r="AZ24">
        <v>8.2810900000000007E-2</v>
      </c>
      <c r="BA24">
        <v>6.7763199999999996E-2</v>
      </c>
      <c r="BB24">
        <v>0.14417500000000003</v>
      </c>
      <c r="BC24">
        <v>18.670000000000002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26.969044172585214</v>
      </c>
      <c r="DN24">
        <v>0.91702528895450164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9.3955775292253949E-2</v>
      </c>
      <c r="L25">
        <v>0.25248067023891574</v>
      </c>
      <c r="M25">
        <v>0.13241151695417522</v>
      </c>
      <c r="N25">
        <v>0.14666791508106336</v>
      </c>
      <c r="O25">
        <v>0.1629665629877475</v>
      </c>
      <c r="P25">
        <v>0.2690694229939361</v>
      </c>
      <c r="Q25">
        <v>1.0708601297283496E-2</v>
      </c>
      <c r="R25">
        <v>4.5635905167016301E-2</v>
      </c>
      <c r="S25">
        <v>1.5314106538733763E-2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0.15648655285058116</v>
      </c>
      <c r="AC25">
        <v>0.10061746083746016</v>
      </c>
      <c r="AD25">
        <v>4.5675031425270421E-2</v>
      </c>
      <c r="AE25">
        <v>0.25506527265105433</v>
      </c>
      <c r="AF25">
        <v>0</v>
      </c>
      <c r="AG25">
        <v>1.9076782442793327</v>
      </c>
      <c r="AH25">
        <v>1.2306003030000001</v>
      </c>
      <c r="AI25">
        <v>0.25882518764258283</v>
      </c>
      <c r="AJ25">
        <v>0</v>
      </c>
      <c r="AK25">
        <v>3.3886059952515719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0.14563060000000003</v>
      </c>
      <c r="AZ25">
        <v>0.12145600000000001</v>
      </c>
      <c r="BA25">
        <v>6.7763199999999996E-2</v>
      </c>
      <c r="BB25">
        <v>0.14417500000000003</v>
      </c>
      <c r="BC25">
        <v>16.670000000000002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25.00626406006452</v>
      </c>
      <c r="DN25">
        <v>0.85625340540443373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9.3955775292253949E-2</v>
      </c>
      <c r="L26">
        <v>0.20923732454531227</v>
      </c>
      <c r="M26">
        <v>0.13241151695417522</v>
      </c>
      <c r="N26">
        <v>0.14666791508106336</v>
      </c>
      <c r="O26">
        <v>0.1629665629877475</v>
      </c>
      <c r="P26">
        <v>0.2690694229939361</v>
      </c>
      <c r="Q26">
        <v>1.0332215101023749E-2</v>
      </c>
      <c r="R26">
        <v>4.5635905167016301E-2</v>
      </c>
      <c r="S26">
        <v>1.5314106538733763E-2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0.15648655285058116</v>
      </c>
      <c r="AC26">
        <v>0.10061746083746016</v>
      </c>
      <c r="AD26">
        <v>4.5675031425270421E-2</v>
      </c>
      <c r="AE26">
        <v>0.25506527265105433</v>
      </c>
      <c r="AF26">
        <v>0</v>
      </c>
      <c r="AG26">
        <v>1.9076782442793327</v>
      </c>
      <c r="AH26">
        <v>1.2306003030000001</v>
      </c>
      <c r="AI26">
        <v>0.25882518764258283</v>
      </c>
      <c r="AJ26">
        <v>0</v>
      </c>
      <c r="AK26">
        <v>3.3886059952515719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0.14563060000000003</v>
      </c>
      <c r="AZ26">
        <v>0.12145600000000001</v>
      </c>
      <c r="BA26">
        <v>6.7763199999999996E-2</v>
      </c>
      <c r="BB26">
        <v>0.14417500000000003</v>
      </c>
      <c r="BC26">
        <v>17.670000000000002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25.934075055537122</v>
      </c>
      <c r="DN26">
        <v>0.88482267804196968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9.3955775292253949E-2</v>
      </c>
      <c r="L27">
        <v>0.21644454882757949</v>
      </c>
      <c r="M27">
        <v>0.13241151695417522</v>
      </c>
      <c r="N27">
        <v>0.14666791508106336</v>
      </c>
      <c r="O27">
        <v>0.1629665629877475</v>
      </c>
      <c r="P27">
        <v>0.2690694229939361</v>
      </c>
      <c r="Q27">
        <v>1.0334021497037955E-2</v>
      </c>
      <c r="R27">
        <v>4.5635905167016301E-2</v>
      </c>
      <c r="S27">
        <v>1.5325082055267029E-2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0.15648655285058116</v>
      </c>
      <c r="AC27">
        <v>0.10061746083746016</v>
      </c>
      <c r="AD27">
        <v>4.5675031425270421E-2</v>
      </c>
      <c r="AE27">
        <v>0.25506527265105433</v>
      </c>
      <c r="AF27">
        <v>0</v>
      </c>
      <c r="AG27">
        <v>1.9076782442793327</v>
      </c>
      <c r="AH27">
        <v>1.2306003030000001</v>
      </c>
      <c r="AI27">
        <v>0.25882518764258283</v>
      </c>
      <c r="AJ27">
        <v>0</v>
      </c>
      <c r="AK27">
        <v>3.3886059952515719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0.14563060000000003</v>
      </c>
      <c r="AZ27">
        <v>0.12145600000000001</v>
      </c>
      <c r="BA27">
        <v>6.7763199999999996E-2</v>
      </c>
      <c r="BB27">
        <v>0.14417500000000003</v>
      </c>
      <c r="BC27">
        <v>19.670000000000002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27.871058248063566</v>
      </c>
      <c r="DN27">
        <v>0.95505949171033977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9.3955775292253949E-2</v>
      </c>
      <c r="L28">
        <v>0.21644454882757949</v>
      </c>
      <c r="M28">
        <v>0.13241151695417522</v>
      </c>
      <c r="N28">
        <v>0.14666791508106336</v>
      </c>
      <c r="O28">
        <v>0.1629665629877475</v>
      </c>
      <c r="P28">
        <v>0.2690694229939361</v>
      </c>
      <c r="Q28">
        <v>1.0334021497037955E-2</v>
      </c>
      <c r="R28">
        <v>4.5635905167016301E-2</v>
      </c>
      <c r="S28">
        <v>1.5325082055267029E-2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0.15648655285058116</v>
      </c>
      <c r="AC28">
        <v>0.10061746083746016</v>
      </c>
      <c r="AD28">
        <v>4.5675031425270421E-2</v>
      </c>
      <c r="AE28">
        <v>0.25506527265105433</v>
      </c>
      <c r="AF28">
        <v>0</v>
      </c>
      <c r="AG28">
        <v>1.9076782442793327</v>
      </c>
      <c r="AH28">
        <v>1.2306003030000001</v>
      </c>
      <c r="AI28">
        <v>0.25882518764258283</v>
      </c>
      <c r="AJ28">
        <v>0</v>
      </c>
      <c r="AK28">
        <v>3.3886059952515719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0.14563060000000003</v>
      </c>
      <c r="AZ28">
        <v>0.12145600000000001</v>
      </c>
      <c r="BA28">
        <v>6.7763199999999996E-2</v>
      </c>
      <c r="BB28">
        <v>0.14417500000000003</v>
      </c>
      <c r="BC28">
        <v>23.67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31.741058248063567</v>
      </c>
      <c r="DN28">
        <v>1.0850594917103389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9.3955775292253949E-2</v>
      </c>
      <c r="L29">
        <v>0.20092018772357592</v>
      </c>
      <c r="M29">
        <v>0.13241151695417522</v>
      </c>
      <c r="N29">
        <v>0.14666791508106336</v>
      </c>
      <c r="O29">
        <v>0.1629665629877475</v>
      </c>
      <c r="P29">
        <v>0.2690694229939361</v>
      </c>
      <c r="Q29">
        <v>1.1338003745456854E-2</v>
      </c>
      <c r="R29">
        <v>4.5635905167016301E-2</v>
      </c>
      <c r="S29">
        <v>1.802954571496725E-2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0.15648655285058116</v>
      </c>
      <c r="AC29">
        <v>0.10061746083746016</v>
      </c>
      <c r="AD29">
        <v>4.5675031425270421E-2</v>
      </c>
      <c r="AE29">
        <v>0.25506527265105433</v>
      </c>
      <c r="AF29">
        <v>0</v>
      </c>
      <c r="AG29">
        <v>1.9076782442793327</v>
      </c>
      <c r="AH29">
        <v>1.2306003030000001</v>
      </c>
      <c r="AI29">
        <v>0.25882518764258283</v>
      </c>
      <c r="AJ29">
        <v>0</v>
      </c>
      <c r="AK29">
        <v>3.3886059952515719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0.14563060000000003</v>
      </c>
      <c r="AZ29">
        <v>0.18218400000000001</v>
      </c>
      <c r="BA29">
        <v>6.7763199999999996E-2</v>
      </c>
      <c r="BB29">
        <v>0.14417500000000003</v>
      </c>
      <c r="BC29">
        <v>26.669999999999998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34.69836667299316</v>
      </c>
      <c r="DN29">
        <v>1.1766631515848522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9.3955775292253949E-2</v>
      </c>
      <c r="L30">
        <v>0.20092018772357592</v>
      </c>
      <c r="M30">
        <v>0.13241151695417522</v>
      </c>
      <c r="N30">
        <v>0.14666791508106336</v>
      </c>
      <c r="O30">
        <v>0.1629665629877475</v>
      </c>
      <c r="P30">
        <v>0.2690694229939361</v>
      </c>
      <c r="Q30">
        <v>1.1338003745456854E-2</v>
      </c>
      <c r="R30">
        <v>3.2667667315019029E-2</v>
      </c>
      <c r="S30">
        <v>1.802954571496725E-2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0.15648655285058116</v>
      </c>
      <c r="AC30">
        <v>0.10061746083746016</v>
      </c>
      <c r="AD30">
        <v>4.5675031425270421E-2</v>
      </c>
      <c r="AE30">
        <v>0.25506527265105433</v>
      </c>
      <c r="AF30">
        <v>0</v>
      </c>
      <c r="AG30">
        <v>1.9076782442793327</v>
      </c>
      <c r="AH30">
        <v>1.2306003030000001</v>
      </c>
      <c r="AI30">
        <v>3.3097847528527763E-2</v>
      </c>
      <c r="AJ30">
        <v>0</v>
      </c>
      <c r="AK30">
        <v>3.3886059952515719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0.14563060000000003</v>
      </c>
      <c r="AZ30">
        <v>0.18218400000000001</v>
      </c>
      <c r="BA30">
        <v>6.7763199999999996E-2</v>
      </c>
      <c r="BB30">
        <v>0.14417500000000003</v>
      </c>
      <c r="BC30">
        <v>21.67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29.627500312048625</v>
      </c>
      <c r="DN30">
        <v>1.008833934563341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9.3955775292253949E-2</v>
      </c>
      <c r="L31">
        <v>0.20275082269127176</v>
      </c>
      <c r="M31">
        <v>0.13241151695417522</v>
      </c>
      <c r="N31">
        <v>0.14666791508106336</v>
      </c>
      <c r="O31">
        <v>0.1629665629877475</v>
      </c>
      <c r="P31">
        <v>0.2690694229939361</v>
      </c>
      <c r="Q31">
        <v>1.1444050888959736E-2</v>
      </c>
      <c r="R31">
        <v>2.8809352572209145E-2</v>
      </c>
      <c r="S31">
        <v>1.802954571496725E-2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0.15648655285058116</v>
      </c>
      <c r="AC31">
        <v>0.10061746083746016</v>
      </c>
      <c r="AD31">
        <v>4.5675031425270421E-2</v>
      </c>
      <c r="AE31">
        <v>0.25506527265105433</v>
      </c>
      <c r="AF31">
        <v>0</v>
      </c>
      <c r="AG31">
        <v>1.9076782442793327</v>
      </c>
      <c r="AH31">
        <v>1.2306003030000001</v>
      </c>
      <c r="AI31">
        <v>1.8534796197717779E-2</v>
      </c>
      <c r="AJ31">
        <v>0</v>
      </c>
      <c r="AK31">
        <v>3.3886059952515719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0.14563060000000003</v>
      </c>
      <c r="AZ31">
        <v>0.18218400000000001</v>
      </c>
      <c r="BA31">
        <v>6.7763199999999996E-2</v>
      </c>
      <c r="BB31">
        <v>0.14417500000000003</v>
      </c>
      <c r="BC31">
        <v>21.67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29.61155632358583</v>
      </c>
      <c r="DN31">
        <v>1.0082932390637169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9.3955775292253949E-2</v>
      </c>
      <c r="L32">
        <v>0.20275082269127176</v>
      </c>
      <c r="M32">
        <v>0.13241151695417522</v>
      </c>
      <c r="N32">
        <v>0.14666791508106336</v>
      </c>
      <c r="O32">
        <v>0.1629665629877475</v>
      </c>
      <c r="P32">
        <v>0.2690694229939361</v>
      </c>
      <c r="Q32">
        <v>1.1444050888959736E-2</v>
      </c>
      <c r="R32">
        <v>2.8809352572209145E-2</v>
      </c>
      <c r="S32">
        <v>1.802954571496725E-2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0.15648655285058116</v>
      </c>
      <c r="AC32">
        <v>0.10061746083746016</v>
      </c>
      <c r="AD32">
        <v>4.5675031425270421E-2</v>
      </c>
      <c r="AE32">
        <v>0.25506527265105433</v>
      </c>
      <c r="AF32">
        <v>0</v>
      </c>
      <c r="AG32">
        <v>1.9076782442793327</v>
      </c>
      <c r="AH32">
        <v>2.0263884947999999</v>
      </c>
      <c r="AI32">
        <v>0</v>
      </c>
      <c r="AJ32">
        <v>0</v>
      </c>
      <c r="AK32">
        <v>3.3886059952515719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0.14563060000000003</v>
      </c>
      <c r="AZ32">
        <v>0.18218400000000001</v>
      </c>
      <c r="BA32">
        <v>0.11132520000000003</v>
      </c>
      <c r="BB32">
        <v>0.14417500000000003</v>
      </c>
      <c r="BC32">
        <v>11.670000000000002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20.735448910516244</v>
      </c>
      <c r="DN32">
        <v>0.70521604773558766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7.9329806512647011E-2</v>
      </c>
      <c r="L33">
        <v>0.20275082269127176</v>
      </c>
      <c r="M33">
        <v>0.13241151695417522</v>
      </c>
      <c r="N33">
        <v>0.14666791508106336</v>
      </c>
      <c r="O33">
        <v>0.1629665629877475</v>
      </c>
      <c r="P33">
        <v>0.2690694229939361</v>
      </c>
      <c r="Q33">
        <v>1.100777077559833E-2</v>
      </c>
      <c r="R33">
        <v>3.2449128638977476E-2</v>
      </c>
      <c r="S33">
        <v>1.6129956937220895E-2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0.15648655285058116</v>
      </c>
      <c r="AC33">
        <v>0.10061746083746016</v>
      </c>
      <c r="AD33">
        <v>4.5675031425270421E-2</v>
      </c>
      <c r="AE33">
        <v>0.25506527265105433</v>
      </c>
      <c r="AF33">
        <v>0</v>
      </c>
      <c r="AG33">
        <v>1.9076782442793327</v>
      </c>
      <c r="AH33">
        <v>2.0263884947999999</v>
      </c>
      <c r="AI33">
        <v>0</v>
      </c>
      <c r="AJ33">
        <v>0</v>
      </c>
      <c r="AK33">
        <v>3.3886059952515719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0.14563060000000003</v>
      </c>
      <c r="AZ33">
        <v>0.18218400000000001</v>
      </c>
      <c r="BA33">
        <v>0.11132520000000003</v>
      </c>
      <c r="BB33">
        <v>0.14417500000000003</v>
      </c>
      <c r="BC33">
        <v>15.67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24.592563406279393</v>
      </c>
      <c r="DN33">
        <v>0.83477949036848753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7.8436158509191972E-2</v>
      </c>
      <c r="L34">
        <v>0.20275082269127176</v>
      </c>
      <c r="M34">
        <v>0.13241151695417522</v>
      </c>
      <c r="N34">
        <v>0.14666791508106336</v>
      </c>
      <c r="O34">
        <v>0.1629665629877475</v>
      </c>
      <c r="P34">
        <v>0.2690694229939361</v>
      </c>
      <c r="Q34">
        <v>1.100777077559833E-2</v>
      </c>
      <c r="R34">
        <v>3.2449128638977476E-2</v>
      </c>
      <c r="S34">
        <v>1.6129956937220895E-2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0.15648655285058116</v>
      </c>
      <c r="AC34">
        <v>0.10061746083746016</v>
      </c>
      <c r="AD34">
        <v>4.5675031425270421E-2</v>
      </c>
      <c r="AE34">
        <v>0.25506527265105433</v>
      </c>
      <c r="AF34">
        <v>0</v>
      </c>
      <c r="AG34">
        <v>1.9076782442793327</v>
      </c>
      <c r="AH34">
        <v>2.0263884947999999</v>
      </c>
      <c r="AI34">
        <v>0</v>
      </c>
      <c r="AJ34">
        <v>0</v>
      </c>
      <c r="AK34">
        <v>3.3886059952515719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0.14563060000000003</v>
      </c>
      <c r="AZ34">
        <v>0.12145600000000001</v>
      </c>
      <c r="BA34">
        <v>0.11132520000000003</v>
      </c>
      <c r="BB34">
        <v>0.14417500000000003</v>
      </c>
      <c r="BC34">
        <v>24.67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33.232962869855655</v>
      </c>
      <c r="DN34">
        <v>1.1327583787887689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8.030076529108221E-2</v>
      </c>
      <c r="L35">
        <v>0.18209491789829388</v>
      </c>
      <c r="M35">
        <v>0.13241151695417522</v>
      </c>
      <c r="N35">
        <v>0.14666791508106336</v>
      </c>
      <c r="O35">
        <v>0.1629665629877475</v>
      </c>
      <c r="P35">
        <v>0.2690694229939361</v>
      </c>
      <c r="Q35">
        <v>1.1061769935430696E-2</v>
      </c>
      <c r="R35">
        <v>3.2449128638977476E-2</v>
      </c>
      <c r="S35">
        <v>1.7463765360180981E-2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0.15648655285058116</v>
      </c>
      <c r="AC35">
        <v>0.10061746083746016</v>
      </c>
      <c r="AD35">
        <v>4.5675031425270421E-2</v>
      </c>
      <c r="AE35">
        <v>0.25506527265105433</v>
      </c>
      <c r="AF35">
        <v>0</v>
      </c>
      <c r="AG35">
        <v>1.9076782442793327</v>
      </c>
      <c r="AH35">
        <v>2.0263884947999999</v>
      </c>
      <c r="AI35">
        <v>0</v>
      </c>
      <c r="AJ35">
        <v>0</v>
      </c>
      <c r="AK35">
        <v>3.3886059952515719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0.12145600000000001</v>
      </c>
      <c r="BA35">
        <v>0.11132520000000003</v>
      </c>
      <c r="BB35">
        <v>0.14417500000000003</v>
      </c>
      <c r="BC35">
        <v>25.05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33.58613050026343</v>
      </c>
      <c r="DN35">
        <v>1.1421872579526964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8.030076529108221E-2</v>
      </c>
      <c r="L36">
        <v>0.18209491789829388</v>
      </c>
      <c r="M36">
        <v>0.13241151695417522</v>
      </c>
      <c r="N36">
        <v>0.14666791508106336</v>
      </c>
      <c r="O36">
        <v>0.1629665629877475</v>
      </c>
      <c r="P36">
        <v>0.2690694229939361</v>
      </c>
      <c r="Q36">
        <v>1.1061769935430696E-2</v>
      </c>
      <c r="R36">
        <v>3.2449128638977476E-2</v>
      </c>
      <c r="S36">
        <v>1.7463765360180981E-2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0.15648655285058116</v>
      </c>
      <c r="AC36">
        <v>0.10061746083746016</v>
      </c>
      <c r="AD36">
        <v>4.5675031425270421E-2</v>
      </c>
      <c r="AE36">
        <v>0.25506527265105433</v>
      </c>
      <c r="AF36">
        <v>0</v>
      </c>
      <c r="AG36">
        <v>1.9076782442793327</v>
      </c>
      <c r="AH36">
        <v>2.0263884947999999</v>
      </c>
      <c r="AI36">
        <v>0</v>
      </c>
      <c r="AJ36">
        <v>0</v>
      </c>
      <c r="AK36">
        <v>3.3886059952515719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0.1073474</v>
      </c>
      <c r="BA36">
        <v>0.11132520000000003</v>
      </c>
      <c r="BB36">
        <v>0.14417500000000003</v>
      </c>
      <c r="BC36">
        <v>44.67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52.542484700263437</v>
      </c>
      <c r="DN36">
        <v>1.7917244579526947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8.030076529108221E-2</v>
      </c>
      <c r="L37">
        <v>0.18209491789829388</v>
      </c>
      <c r="M37">
        <v>0.13241151695417522</v>
      </c>
      <c r="N37">
        <v>0.14666791508106336</v>
      </c>
      <c r="O37">
        <v>0.1629665629877475</v>
      </c>
      <c r="P37">
        <v>0.2690694229939361</v>
      </c>
      <c r="Q37">
        <v>1.1061769935430696E-2</v>
      </c>
      <c r="R37">
        <v>2.8809352572209145E-2</v>
      </c>
      <c r="S37">
        <v>1.7463765360180981E-2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0.15648655285058116</v>
      </c>
      <c r="AC37">
        <v>0.10061746083746016</v>
      </c>
      <c r="AD37">
        <v>4.5675031425270421E-2</v>
      </c>
      <c r="AE37">
        <v>0.25506527265105433</v>
      </c>
      <c r="AF37">
        <v>0</v>
      </c>
      <c r="AG37">
        <v>1.9076782442793327</v>
      </c>
      <c r="AH37">
        <v>1.2736713104999999</v>
      </c>
      <c r="AI37">
        <v>0</v>
      </c>
      <c r="AJ37">
        <v>0</v>
      </c>
      <c r="AK37">
        <v>3.3886059952515719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6.0728000000000004E-2</v>
      </c>
      <c r="BA37">
        <v>6.9779800000000017E-2</v>
      </c>
      <c r="BB37">
        <v>0.14417500000000003</v>
      </c>
      <c r="BC37">
        <v>74.790000000000006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80.865663262687335</v>
      </c>
      <c r="DN37">
        <v>2.7440241351620385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8.030076529108221E-2</v>
      </c>
      <c r="L38">
        <v>0.18209491789829388</v>
      </c>
      <c r="M38">
        <v>0.13241151695417522</v>
      </c>
      <c r="N38">
        <v>0.14666791508106336</v>
      </c>
      <c r="O38">
        <v>0.1629665629877475</v>
      </c>
      <c r="P38">
        <v>0.2690694229939361</v>
      </c>
      <c r="Q38">
        <v>1.1061769935430696E-2</v>
      </c>
      <c r="R38">
        <v>2.8809352572209145E-2</v>
      </c>
      <c r="S38">
        <v>1.7463765360180981E-2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0.15648655285058116</v>
      </c>
      <c r="AC38">
        <v>0.10061746083746016</v>
      </c>
      <c r="AD38">
        <v>4.5675031425270421E-2</v>
      </c>
      <c r="AE38">
        <v>0.25506527265105433</v>
      </c>
      <c r="AF38">
        <v>0</v>
      </c>
      <c r="AG38">
        <v>1.9076782442793327</v>
      </c>
      <c r="AH38">
        <v>1.0131942474</v>
      </c>
      <c r="AI38">
        <v>0</v>
      </c>
      <c r="AJ38">
        <v>0</v>
      </c>
      <c r="AK38">
        <v>3.3886059952515719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0</v>
      </c>
      <c r="BA38">
        <v>5.5662600000000007E-2</v>
      </c>
      <c r="BB38">
        <v>0.14417500000000003</v>
      </c>
      <c r="BC38">
        <v>76.28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81.981339634787332</v>
      </c>
      <c r="DN38">
        <v>2.7830254999620356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8.0216872409668655E-2</v>
      </c>
      <c r="L39">
        <v>0.18209491789829388</v>
      </c>
      <c r="M39">
        <v>0.13241151695417522</v>
      </c>
      <c r="N39">
        <v>0.14666791508106336</v>
      </c>
      <c r="O39">
        <v>0.1629665629877475</v>
      </c>
      <c r="P39">
        <v>0.2690694229939361</v>
      </c>
      <c r="Q39">
        <v>1.1036913772865765E-2</v>
      </c>
      <c r="R39">
        <v>4.5635905167016301E-2</v>
      </c>
      <c r="S39">
        <v>1.7411225257966553E-2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0.15648655285058116</v>
      </c>
      <c r="AC39">
        <v>0.10061746083746016</v>
      </c>
      <c r="AD39">
        <v>4.5675031425270421E-2</v>
      </c>
      <c r="AE39">
        <v>0.25506527265105433</v>
      </c>
      <c r="AF39">
        <v>0</v>
      </c>
      <c r="AG39">
        <v>1.9076782442793327</v>
      </c>
      <c r="AH39">
        <v>1.0131942474</v>
      </c>
      <c r="AI39">
        <v>0</v>
      </c>
      <c r="AJ39">
        <v>0</v>
      </c>
      <c r="AK39">
        <v>3.3886059952515719</v>
      </c>
      <c r="AL39">
        <v>0</v>
      </c>
      <c r="AM39">
        <v>7.8481625613950917E-2</v>
      </c>
      <c r="AN39">
        <v>3.4430469989599716E-3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5.5662600000000007E-2</v>
      </c>
      <c r="BB39">
        <v>0.14417500000000003</v>
      </c>
      <c r="BC39">
        <v>56.67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63.027522291504077</v>
      </c>
      <c r="DN39">
        <v>2.1435743192648533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8.0216872409668655E-2</v>
      </c>
      <c r="L40">
        <v>0.2037165907450956</v>
      </c>
      <c r="M40">
        <v>0.13241151695417522</v>
      </c>
      <c r="N40">
        <v>0.14666791508106336</v>
      </c>
      <c r="O40">
        <v>0.1629665629877475</v>
      </c>
      <c r="P40">
        <v>0.2690694229939361</v>
      </c>
      <c r="Q40">
        <v>1.1036913772865765E-2</v>
      </c>
      <c r="R40">
        <v>4.5635905167016301E-2</v>
      </c>
      <c r="S40">
        <v>1.7411225257966553E-2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0.15648655285058116</v>
      </c>
      <c r="AC40">
        <v>0.10061746083746016</v>
      </c>
      <c r="AD40">
        <v>4.5675031425270421E-2</v>
      </c>
      <c r="AE40">
        <v>0.25506527265105433</v>
      </c>
      <c r="AF40">
        <v>0</v>
      </c>
      <c r="AG40">
        <v>1.9076782442793327</v>
      </c>
      <c r="AH40">
        <v>1.0131942474</v>
      </c>
      <c r="AI40">
        <v>0</v>
      </c>
      <c r="AJ40">
        <v>0</v>
      </c>
      <c r="AK40">
        <v>3.3886059952515719</v>
      </c>
      <c r="AL40">
        <v>0</v>
      </c>
      <c r="AM40">
        <v>7.8481625613950917E-2</v>
      </c>
      <c r="AN40">
        <v>3.4430469989599716E-3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5.5662600000000007E-2</v>
      </c>
      <c r="BB40">
        <v>0.14417500000000003</v>
      </c>
      <c r="BC40">
        <v>69.67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75.618434773481496</v>
      </c>
      <c r="DN40">
        <v>2.5742835101342352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8.0342172774732698E-2</v>
      </c>
      <c r="L41">
        <v>0.2037165907450956</v>
      </c>
      <c r="M41">
        <v>0.13241151695417522</v>
      </c>
      <c r="N41">
        <v>0.14666791508106336</v>
      </c>
      <c r="O41">
        <v>0.1629665629877475</v>
      </c>
      <c r="P41">
        <v>0.2690694229939361</v>
      </c>
      <c r="Q41">
        <v>1.1496569647812298E-2</v>
      </c>
      <c r="R41">
        <v>4.5635905167016301E-2</v>
      </c>
      <c r="S41">
        <v>1.7447061732210591E-2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0.15648655285058116</v>
      </c>
      <c r="AC41">
        <v>0.10061746083746016</v>
      </c>
      <c r="AD41">
        <v>4.5675031425270421E-2</v>
      </c>
      <c r="AE41">
        <v>0.25506527265105433</v>
      </c>
      <c r="AF41">
        <v>0</v>
      </c>
      <c r="AG41">
        <v>1.9076782442793327</v>
      </c>
      <c r="AH41">
        <v>0.50659712369999998</v>
      </c>
      <c r="AI41">
        <v>0</v>
      </c>
      <c r="AJ41">
        <v>0</v>
      </c>
      <c r="AK41">
        <v>3.3886059952515719</v>
      </c>
      <c r="AL41">
        <v>0</v>
      </c>
      <c r="AM41">
        <v>7.8481625613950917E-2</v>
      </c>
      <c r="AN41">
        <v>3.4430469989599716E-3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2.7831200000000004E-2</v>
      </c>
      <c r="BB41">
        <v>0.14417500000000003</v>
      </c>
      <c r="BC41">
        <v>76.67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81.882135875443964</v>
      </c>
      <c r="DN41">
        <v>2.7767746771860273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8.0334877110501662E-2</v>
      </c>
      <c r="L42">
        <v>0.2037165907450956</v>
      </c>
      <c r="M42">
        <v>0.13241151695417522</v>
      </c>
      <c r="N42">
        <v>0.14666791508106336</v>
      </c>
      <c r="O42">
        <v>0.1629665629877475</v>
      </c>
      <c r="P42">
        <v>0.2690694229939361</v>
      </c>
      <c r="Q42">
        <v>8.3894822105716315E-3</v>
      </c>
      <c r="R42">
        <v>4.5635905167016301E-2</v>
      </c>
      <c r="S42">
        <v>1.7447061732210591E-2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0.15648655285058116</v>
      </c>
      <c r="AC42">
        <v>0.10061746083746016</v>
      </c>
      <c r="AD42">
        <v>4.5675031425270421E-2</v>
      </c>
      <c r="AE42">
        <v>0.25506527265105433</v>
      </c>
      <c r="AF42">
        <v>0</v>
      </c>
      <c r="AG42">
        <v>1.9076782442793327</v>
      </c>
      <c r="AH42">
        <v>0.46557713430000003</v>
      </c>
      <c r="AI42">
        <v>0</v>
      </c>
      <c r="AJ42">
        <v>0</v>
      </c>
      <c r="AK42">
        <v>3.3886059952515719</v>
      </c>
      <c r="AL42">
        <v>0</v>
      </c>
      <c r="AM42">
        <v>7.8481625613950917E-2</v>
      </c>
      <c r="AN42">
        <v>3.4430469989599716E-3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2.5411200000000005E-2</v>
      </c>
      <c r="BB42">
        <v>0.14417500000000003</v>
      </c>
      <c r="BC42">
        <v>85.67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90.537108512618687</v>
      </c>
      <c r="DN42">
        <v>3.0752476675098261</v>
      </c>
    </row>
    <row r="43" spans="1:118">
      <c r="A43" t="s">
        <v>85</v>
      </c>
      <c r="B43">
        <v>0</v>
      </c>
      <c r="C43">
        <v>0</v>
      </c>
      <c r="D43">
        <v>0.11890693802658288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7.6705016918233754E-2</v>
      </c>
      <c r="L43">
        <v>0.20275082269127176</v>
      </c>
      <c r="M43">
        <v>0.13241151695417522</v>
      </c>
      <c r="N43">
        <v>0.14666791508106336</v>
      </c>
      <c r="O43">
        <v>0.1629665629877475</v>
      </c>
      <c r="P43">
        <v>0.2690694229939361</v>
      </c>
      <c r="Q43">
        <v>8.3894822105716315E-3</v>
      </c>
      <c r="R43">
        <v>4.5635905167016301E-2</v>
      </c>
      <c r="S43">
        <v>1.3617199700204606E-2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0.15648655285058116</v>
      </c>
      <c r="AC43">
        <v>0.10061746083746016</v>
      </c>
      <c r="AD43">
        <v>4.5675031425270421E-2</v>
      </c>
      <c r="AE43">
        <v>0.25506527265105433</v>
      </c>
      <c r="AF43">
        <v>0</v>
      </c>
      <c r="AG43">
        <v>1.9076782442793327</v>
      </c>
      <c r="AH43">
        <v>0</v>
      </c>
      <c r="AI43">
        <v>0</v>
      </c>
      <c r="AJ43">
        <v>0</v>
      </c>
      <c r="AK43">
        <v>3.3886059952515719</v>
      </c>
      <c r="AL43">
        <v>0</v>
      </c>
      <c r="AM43">
        <v>7.8481625613950917E-2</v>
      </c>
      <c r="AN43">
        <v>3.4430469989599716E-3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0</v>
      </c>
      <c r="BB43">
        <v>0.14417500000000003</v>
      </c>
      <c r="BC43">
        <v>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103.06164242791978</v>
      </c>
      <c r="DN43">
        <v>3.502854697034083</v>
      </c>
    </row>
    <row r="44" spans="1:118">
      <c r="A44" t="s">
        <v>86</v>
      </c>
      <c r="B44">
        <v>0</v>
      </c>
      <c r="C44">
        <v>0</v>
      </c>
      <c r="D44">
        <v>0.11946995643279182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7.6691851211228637E-2</v>
      </c>
      <c r="L44">
        <v>0.22437249553807351</v>
      </c>
      <c r="M44">
        <v>0.13241151695417522</v>
      </c>
      <c r="N44">
        <v>0.14666791508106336</v>
      </c>
      <c r="O44">
        <v>0.1629665629877475</v>
      </c>
      <c r="P44">
        <v>0.2690694229939361</v>
      </c>
      <c r="Q44">
        <v>8.3894822105716315E-3</v>
      </c>
      <c r="R44">
        <v>4.5635905167016301E-2</v>
      </c>
      <c r="S44">
        <v>1.3617199700204606E-2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0.15648655285058116</v>
      </c>
      <c r="AC44">
        <v>0.10061746083746016</v>
      </c>
      <c r="AD44">
        <v>0</v>
      </c>
      <c r="AE44">
        <v>0.25506527265105433</v>
      </c>
      <c r="AF44">
        <v>0</v>
      </c>
      <c r="AG44">
        <v>1.9076782442793327</v>
      </c>
      <c r="AH44">
        <v>0</v>
      </c>
      <c r="AI44">
        <v>0</v>
      </c>
      <c r="AJ44">
        <v>0</v>
      </c>
      <c r="AK44">
        <v>3.3886059952515719</v>
      </c>
      <c r="AL44">
        <v>0</v>
      </c>
      <c r="AM44">
        <v>7.8481625613950917E-2</v>
      </c>
      <c r="AN44">
        <v>3.4430469989599716E-3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0</v>
      </c>
      <c r="BB44">
        <v>0.14417500000000003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109.80890983718777</v>
      </c>
      <c r="DN44">
        <v>3.7320837818868275</v>
      </c>
    </row>
    <row r="45" spans="1:118">
      <c r="A45" t="s">
        <v>87</v>
      </c>
      <c r="B45">
        <v>0</v>
      </c>
      <c r="C45">
        <v>0</v>
      </c>
      <c r="D45">
        <v>2.26842392334922E-2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7.7651029348931255E-2</v>
      </c>
      <c r="L45">
        <v>0.22437249553807351</v>
      </c>
      <c r="M45">
        <v>0.13241151695417522</v>
      </c>
      <c r="N45">
        <v>0.14666791508106336</v>
      </c>
      <c r="O45">
        <v>0.1629665629877475</v>
      </c>
      <c r="P45">
        <v>0.2690694229939361</v>
      </c>
      <c r="Q45">
        <v>8.3894822105716315E-3</v>
      </c>
      <c r="R45">
        <v>4.5635905167016301E-2</v>
      </c>
      <c r="S45">
        <v>1.3617199700204606E-2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0.15648655285058116</v>
      </c>
      <c r="AC45">
        <v>0.10061746083746016</v>
      </c>
      <c r="AD45">
        <v>0</v>
      </c>
      <c r="AE45">
        <v>0.25506527265105433</v>
      </c>
      <c r="AF45">
        <v>0</v>
      </c>
      <c r="AG45">
        <v>1.9076782442793327</v>
      </c>
      <c r="AH45">
        <v>0</v>
      </c>
      <c r="AI45">
        <v>0</v>
      </c>
      <c r="AJ45">
        <v>0</v>
      </c>
      <c r="AK45">
        <v>3.3886059952515719</v>
      </c>
      <c r="AL45">
        <v>0</v>
      </c>
      <c r="AM45">
        <v>7.8481625613950917E-2</v>
      </c>
      <c r="AN45">
        <v>3.4430469989599716E-3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0</v>
      </c>
      <c r="BB45">
        <v>0.14417500000000003</v>
      </c>
      <c r="BC45">
        <v>114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117.45622640860778</v>
      </c>
      <c r="DN45">
        <v>3.9889406714052278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7.8211790366493172E-2</v>
      </c>
      <c r="L46">
        <v>0.20275082269127176</v>
      </c>
      <c r="M46">
        <v>0.13241151695417522</v>
      </c>
      <c r="N46">
        <v>0.14666791508106336</v>
      </c>
      <c r="O46">
        <v>0.1629665629877475</v>
      </c>
      <c r="P46">
        <v>0.2690694229939361</v>
      </c>
      <c r="Q46">
        <v>8.3894822105716315E-3</v>
      </c>
      <c r="R46">
        <v>4.5635905167016301E-2</v>
      </c>
      <c r="S46">
        <v>1.3617199700204606E-2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0.15648655285058116</v>
      </c>
      <c r="AC46">
        <v>0.10061746083746016</v>
      </c>
      <c r="AD46">
        <v>0</v>
      </c>
      <c r="AE46">
        <v>0.25506527265105433</v>
      </c>
      <c r="AF46">
        <v>0</v>
      </c>
      <c r="AG46">
        <v>1.9076782442793327</v>
      </c>
      <c r="AH46">
        <v>0</v>
      </c>
      <c r="AI46">
        <v>0</v>
      </c>
      <c r="AJ46">
        <v>0</v>
      </c>
      <c r="AK46">
        <v>3.3886059952515719</v>
      </c>
      <c r="AL46">
        <v>0</v>
      </c>
      <c r="AM46">
        <v>7.8481625613950917E-2</v>
      </c>
      <c r="AN46">
        <v>3.4430469989599716E-3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0</v>
      </c>
      <c r="BB46">
        <v>0.14417500000000003</v>
      </c>
      <c r="BC46">
        <v>126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129.02391609768625</v>
      </c>
      <c r="DN46">
        <v>4.3775058312640232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7.8896247898299021E-2</v>
      </c>
      <c r="L47">
        <v>0.20275082269127176</v>
      </c>
      <c r="M47">
        <v>0.13241151695417522</v>
      </c>
      <c r="N47">
        <v>0.14666791508106336</v>
      </c>
      <c r="O47">
        <v>0.1629665629877475</v>
      </c>
      <c r="P47">
        <v>0.2690694229939361</v>
      </c>
      <c r="Q47">
        <v>8.3894822105716315E-3</v>
      </c>
      <c r="R47">
        <v>4.5635905167016301E-2</v>
      </c>
      <c r="S47">
        <v>1.3617199700204606E-2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0.15648655285058116</v>
      </c>
      <c r="AC47">
        <v>0.10061746083746016</v>
      </c>
      <c r="AD47">
        <v>0</v>
      </c>
      <c r="AE47">
        <v>0.25506527265105433</v>
      </c>
      <c r="AF47">
        <v>0</v>
      </c>
      <c r="AG47">
        <v>1.9076782442793327</v>
      </c>
      <c r="AH47">
        <v>0</v>
      </c>
      <c r="AI47">
        <v>0</v>
      </c>
      <c r="AJ47">
        <v>0</v>
      </c>
      <c r="AK47">
        <v>3.3886059952515719</v>
      </c>
      <c r="AL47">
        <v>0</v>
      </c>
      <c r="AM47">
        <v>7.8481625613950917E-2</v>
      </c>
      <c r="AN47">
        <v>3.4430469989599716E-3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0</v>
      </c>
      <c r="BB47">
        <v>0.14417500000000003</v>
      </c>
      <c r="BC47">
        <v>125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128.05457810514864</v>
      </c>
      <c r="DN47">
        <v>4.3475282813334335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8.8680719763463645E-2</v>
      </c>
      <c r="L48">
        <v>0.22437249553807351</v>
      </c>
      <c r="M48">
        <v>0.13236554467439257</v>
      </c>
      <c r="N48">
        <v>0.14666791508106336</v>
      </c>
      <c r="O48">
        <v>0.1629665629877475</v>
      </c>
      <c r="P48">
        <v>0.2690694229939361</v>
      </c>
      <c r="Q48">
        <v>8.3894822105716315E-3</v>
      </c>
      <c r="R48">
        <v>4.5635905167016301E-2</v>
      </c>
      <c r="S48">
        <v>1.3617199700204606E-2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0.15648655285058116</v>
      </c>
      <c r="AC48">
        <v>0.10061746083746016</v>
      </c>
      <c r="AD48">
        <v>0</v>
      </c>
      <c r="AE48">
        <v>0.25506527265105433</v>
      </c>
      <c r="AF48">
        <v>0</v>
      </c>
      <c r="AG48">
        <v>1.9076782442793327</v>
      </c>
      <c r="AH48">
        <v>0</v>
      </c>
      <c r="AI48">
        <v>0</v>
      </c>
      <c r="AJ48">
        <v>0</v>
      </c>
      <c r="AK48">
        <v>3.3886059952515719</v>
      </c>
      <c r="AL48">
        <v>0</v>
      </c>
      <c r="AM48">
        <v>7.8481625613950917E-2</v>
      </c>
      <c r="AN48">
        <v>3.4430469989599716E-3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0</v>
      </c>
      <c r="BB48">
        <v>0.14417500000000003</v>
      </c>
      <c r="BC48">
        <v>124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127.11490966432234</v>
      </c>
      <c r="DN48">
        <v>4.3185568945919162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8.6684977792711268E-2</v>
      </c>
      <c r="L49">
        <v>0.20275082269127176</v>
      </c>
      <c r="M49">
        <v>0.13236554467439257</v>
      </c>
      <c r="N49">
        <v>0.14666791508106336</v>
      </c>
      <c r="O49">
        <v>0.1629665629877475</v>
      </c>
      <c r="P49">
        <v>0.2690694229939361</v>
      </c>
      <c r="Q49">
        <v>8.3894822105716315E-3</v>
      </c>
      <c r="R49">
        <v>4.5635905167016301E-2</v>
      </c>
      <c r="S49">
        <v>1.3617199700204606E-2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0.15648655285058116</v>
      </c>
      <c r="AC49">
        <v>0.10061746083746016</v>
      </c>
      <c r="AD49">
        <v>0</v>
      </c>
      <c r="AE49">
        <v>0.25506527265105433</v>
      </c>
      <c r="AF49">
        <v>0</v>
      </c>
      <c r="AG49">
        <v>1.9076782442793327</v>
      </c>
      <c r="AH49">
        <v>0</v>
      </c>
      <c r="AI49">
        <v>0</v>
      </c>
      <c r="AJ49">
        <v>0</v>
      </c>
      <c r="AK49">
        <v>3.3886059952515719</v>
      </c>
      <c r="AL49">
        <v>0</v>
      </c>
      <c r="AM49">
        <v>7.8481625613950917E-2</v>
      </c>
      <c r="AN49">
        <v>3.4430469989599716E-3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136.75950591569296</v>
      </c>
      <c r="DN49">
        <v>4.6476953970268875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8.6684977792711268E-2</v>
      </c>
      <c r="L50">
        <v>0.20275082269127176</v>
      </c>
      <c r="M50">
        <v>0.13236554467439257</v>
      </c>
      <c r="N50">
        <v>0.14666791508106336</v>
      </c>
      <c r="O50">
        <v>0.1629665629877475</v>
      </c>
      <c r="P50">
        <v>0.2690694229939361</v>
      </c>
      <c r="Q50">
        <v>8.3894822105716315E-3</v>
      </c>
      <c r="R50">
        <v>4.5635905167016301E-2</v>
      </c>
      <c r="S50">
        <v>1.3617199700204606E-2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0.15648655285058116</v>
      </c>
      <c r="AC50">
        <v>0.10061746083746016</v>
      </c>
      <c r="AD50">
        <v>0</v>
      </c>
      <c r="AE50">
        <v>0.25506527265105433</v>
      </c>
      <c r="AF50">
        <v>0</v>
      </c>
      <c r="AG50">
        <v>1.9076782442793327</v>
      </c>
      <c r="AH50">
        <v>0</v>
      </c>
      <c r="AI50">
        <v>0</v>
      </c>
      <c r="AJ50">
        <v>0</v>
      </c>
      <c r="AK50">
        <v>3.3886059952515719</v>
      </c>
      <c r="AL50">
        <v>0</v>
      </c>
      <c r="AM50">
        <v>7.8481625613950917E-2</v>
      </c>
      <c r="AN50">
        <v>3.4430469989599716E-3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128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130.95950591569297</v>
      </c>
      <c r="DN50">
        <v>4.4476953970268847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8.5686039565639485E-2</v>
      </c>
      <c r="L51">
        <v>0.22437249553807351</v>
      </c>
      <c r="M51">
        <v>0.13236554467439257</v>
      </c>
      <c r="N51">
        <v>0.14666791508106336</v>
      </c>
      <c r="O51">
        <v>0.1629665629877475</v>
      </c>
      <c r="P51">
        <v>0.2690694229939361</v>
      </c>
      <c r="Q51">
        <v>8.3894822105716315E-3</v>
      </c>
      <c r="R51">
        <v>4.5635905167016301E-2</v>
      </c>
      <c r="S51">
        <v>1.3617199700204606E-2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0.15648655285058116</v>
      </c>
      <c r="AC51">
        <v>0.10061746083746016</v>
      </c>
      <c r="AD51">
        <v>0</v>
      </c>
      <c r="AE51">
        <v>0.25506527265105433</v>
      </c>
      <c r="AF51">
        <v>3.5825063612317548E-2</v>
      </c>
      <c r="AG51">
        <v>1.9076782442793327</v>
      </c>
      <c r="AH51">
        <v>0</v>
      </c>
      <c r="AI51">
        <v>0</v>
      </c>
      <c r="AJ51">
        <v>0</v>
      </c>
      <c r="AK51">
        <v>3.3886059952515719</v>
      </c>
      <c r="AL51">
        <v>0</v>
      </c>
      <c r="AM51">
        <v>7.8481625613950917E-2</v>
      </c>
      <c r="AN51">
        <v>3.4430469989599716E-3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132.95410222696103</v>
      </c>
      <c r="DN51">
        <v>4.5095468839908586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8.4689235821958891E-2</v>
      </c>
      <c r="L52">
        <v>0.22437249553807351</v>
      </c>
      <c r="M52">
        <v>0.13236554467439257</v>
      </c>
      <c r="N52">
        <v>0.14666791508106336</v>
      </c>
      <c r="O52">
        <v>0.1629665629877475</v>
      </c>
      <c r="P52">
        <v>0.2690694229939361</v>
      </c>
      <c r="Q52">
        <v>8.3894822105716315E-3</v>
      </c>
      <c r="R52">
        <v>4.5635905167016301E-2</v>
      </c>
      <c r="S52">
        <v>1.3617199700204606E-2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0.15648655285058116</v>
      </c>
      <c r="AC52">
        <v>0.10061746083746016</v>
      </c>
      <c r="AD52">
        <v>0</v>
      </c>
      <c r="AE52">
        <v>0.25506527265105433</v>
      </c>
      <c r="AF52">
        <v>3.5825063612317548E-2</v>
      </c>
      <c r="AG52">
        <v>1.9076782442793327</v>
      </c>
      <c r="AH52">
        <v>0</v>
      </c>
      <c r="AI52">
        <v>0</v>
      </c>
      <c r="AJ52">
        <v>0</v>
      </c>
      <c r="AK52">
        <v>3.3886059952515719</v>
      </c>
      <c r="AL52">
        <v>0</v>
      </c>
      <c r="AM52">
        <v>7.8481625613950917E-2</v>
      </c>
      <c r="AN52">
        <v>3.4430469989599716E-3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131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133.91313811838015</v>
      </c>
      <c r="DN52">
        <v>4.5495141888280584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7.71587632630472E-2</v>
      </c>
      <c r="L53">
        <v>0.20491298997595192</v>
      </c>
      <c r="M53">
        <v>0.13236554467439257</v>
      </c>
      <c r="N53">
        <v>0.14666791508106336</v>
      </c>
      <c r="O53">
        <v>0.1629665629877475</v>
      </c>
      <c r="P53">
        <v>0.2690694229939361</v>
      </c>
      <c r="Q53">
        <v>8.3894822105716315E-3</v>
      </c>
      <c r="R53">
        <v>4.5635905167016301E-2</v>
      </c>
      <c r="S53">
        <v>1.3617199700204606E-2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0.15648655285058116</v>
      </c>
      <c r="AC53">
        <v>0.10061746083746016</v>
      </c>
      <c r="AD53">
        <v>0</v>
      </c>
      <c r="AE53">
        <v>0.25506527265105433</v>
      </c>
      <c r="AF53">
        <v>3.5825063612317548E-2</v>
      </c>
      <c r="AG53">
        <v>1.9076782442793327</v>
      </c>
      <c r="AH53">
        <v>0</v>
      </c>
      <c r="AI53">
        <v>0</v>
      </c>
      <c r="AJ53">
        <v>0</v>
      </c>
      <c r="AK53">
        <v>3.3886059952515719</v>
      </c>
      <c r="AL53">
        <v>0</v>
      </c>
      <c r="AM53">
        <v>7.8481625613950917E-2</v>
      </c>
      <c r="AN53">
        <v>3.4430469989599716E-3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133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135.82703341147129</v>
      </c>
      <c r="DN53">
        <v>4.6086289176158868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7.6670623133558338E-2</v>
      </c>
      <c r="L54">
        <v>0.18329131712915026</v>
      </c>
      <c r="M54">
        <v>0.13236554467439257</v>
      </c>
      <c r="N54">
        <v>0.14666791508106336</v>
      </c>
      <c r="O54">
        <v>0.1629665629877475</v>
      </c>
      <c r="P54">
        <v>0.2690694229939361</v>
      </c>
      <c r="Q54">
        <v>8.3894822105716315E-3</v>
      </c>
      <c r="R54">
        <v>4.5635905167016301E-2</v>
      </c>
      <c r="S54">
        <v>1.3617199700204606E-2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0.15648655285058116</v>
      </c>
      <c r="AC54">
        <v>0.10061746083746016</v>
      </c>
      <c r="AD54">
        <v>0</v>
      </c>
      <c r="AE54">
        <v>0.25506527265105433</v>
      </c>
      <c r="AF54">
        <v>3.5825063612317548E-2</v>
      </c>
      <c r="AG54">
        <v>1.9076782442793327</v>
      </c>
      <c r="AH54">
        <v>0</v>
      </c>
      <c r="AI54">
        <v>0</v>
      </c>
      <c r="AJ54">
        <v>0</v>
      </c>
      <c r="AK54">
        <v>3.3886059952515719</v>
      </c>
      <c r="AL54">
        <v>0</v>
      </c>
      <c r="AM54">
        <v>7.8481625613950917E-2</v>
      </c>
      <c r="AN54">
        <v>3.4430469989599716E-3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135.80564880033774</v>
      </c>
      <c r="DN54">
        <v>4.6079037157731459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7.6683835799198061E-2</v>
      </c>
      <c r="L55">
        <v>0.18329131712915026</v>
      </c>
      <c r="M55">
        <v>0.13236554467439257</v>
      </c>
      <c r="N55">
        <v>0.14666791508106336</v>
      </c>
      <c r="O55">
        <v>0.1629665629877475</v>
      </c>
      <c r="P55">
        <v>0.2690694229939361</v>
      </c>
      <c r="Q55">
        <v>8.3894822105716315E-3</v>
      </c>
      <c r="R55">
        <v>4.5635905167016301E-2</v>
      </c>
      <c r="S55">
        <v>1.3617199700204606E-2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0.15648655285058116</v>
      </c>
      <c r="AC55">
        <v>0.10061746083746016</v>
      </c>
      <c r="AD55">
        <v>0</v>
      </c>
      <c r="AE55">
        <v>0.25506527265105433</v>
      </c>
      <c r="AF55">
        <v>3.5825063612317548E-2</v>
      </c>
      <c r="AG55">
        <v>1.9076782442793327</v>
      </c>
      <c r="AH55">
        <v>0.41020010099999998</v>
      </c>
      <c r="AI55">
        <v>0</v>
      </c>
      <c r="AJ55">
        <v>0</v>
      </c>
      <c r="AK55">
        <v>3.3886059952515719</v>
      </c>
      <c r="AL55">
        <v>0</v>
      </c>
      <c r="AM55">
        <v>7.8481625613950917E-2</v>
      </c>
      <c r="AN55">
        <v>3.4430469989599716E-3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2.2587800000000005E-2</v>
      </c>
      <c r="BB55">
        <v>0.14417500000000003</v>
      </c>
      <c r="BC55">
        <v>135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138.15425401540327</v>
      </c>
      <c r="DN55">
        <v>4.6920996143732676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7.6670623133558338E-2</v>
      </c>
      <c r="L56">
        <v>0.18329131712915026</v>
      </c>
      <c r="M56">
        <v>0.13236554467439257</v>
      </c>
      <c r="N56">
        <v>0.14666791508106336</v>
      </c>
      <c r="O56">
        <v>0.1629665629877475</v>
      </c>
      <c r="P56">
        <v>0.2690694229939361</v>
      </c>
      <c r="Q56">
        <v>8.3894822105716315E-3</v>
      </c>
      <c r="R56">
        <v>4.5635905167016301E-2</v>
      </c>
      <c r="S56">
        <v>1.3617199700204606E-2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0.15648655285058116</v>
      </c>
      <c r="AC56">
        <v>0.10061746083746016</v>
      </c>
      <c r="AD56">
        <v>0</v>
      </c>
      <c r="AE56">
        <v>0.25506527265105433</v>
      </c>
      <c r="AF56">
        <v>3.5825063612317548E-2</v>
      </c>
      <c r="AG56">
        <v>1.9076782442793327</v>
      </c>
      <c r="AH56">
        <v>0.41020010099999998</v>
      </c>
      <c r="AI56">
        <v>0</v>
      </c>
      <c r="AJ56">
        <v>0</v>
      </c>
      <c r="AK56">
        <v>3.3886059952515719</v>
      </c>
      <c r="AL56">
        <v>0</v>
      </c>
      <c r="AM56">
        <v>7.8481625613950917E-2</v>
      </c>
      <c r="AN56">
        <v>3.4430469989599716E-3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2.2587800000000005E-2</v>
      </c>
      <c r="BB56">
        <v>0.14417500000000003</v>
      </c>
      <c r="BC56">
        <v>138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141.05424123603777</v>
      </c>
      <c r="DN56">
        <v>4.7920991810731337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7.6683835799198061E-2</v>
      </c>
      <c r="L57">
        <v>0.18329131712915026</v>
      </c>
      <c r="M57">
        <v>0.13236554467439257</v>
      </c>
      <c r="N57">
        <v>0.14666791508106336</v>
      </c>
      <c r="O57">
        <v>0.1629665629877475</v>
      </c>
      <c r="P57">
        <v>0.2690694229939361</v>
      </c>
      <c r="Q57">
        <v>1.077816288477329E-2</v>
      </c>
      <c r="R57">
        <v>4.5635905167016301E-2</v>
      </c>
      <c r="S57">
        <v>1.3617199700204606E-2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0.15648655285058116</v>
      </c>
      <c r="AC57">
        <v>0.10061746083746016</v>
      </c>
      <c r="AD57">
        <v>0</v>
      </c>
      <c r="AE57">
        <v>0.25506527265105433</v>
      </c>
      <c r="AF57">
        <v>3.5825063612317548E-2</v>
      </c>
      <c r="AG57">
        <v>1.9076782442793327</v>
      </c>
      <c r="AH57">
        <v>0.82040020199999997</v>
      </c>
      <c r="AI57">
        <v>0</v>
      </c>
      <c r="AJ57">
        <v>0</v>
      </c>
      <c r="AK57">
        <v>3.3886059952515719</v>
      </c>
      <c r="AL57">
        <v>0</v>
      </c>
      <c r="AM57">
        <v>7.8481625613950917E-2</v>
      </c>
      <c r="AN57">
        <v>3.4430469989599716E-3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4.5175400000000011E-2</v>
      </c>
      <c r="BB57">
        <v>0.14417500000000003</v>
      </c>
      <c r="BC57">
        <v>138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141.47515658366501</v>
      </c>
      <c r="DN57">
        <v>4.8063734277857382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7.6670623133558338E-2</v>
      </c>
      <c r="L58">
        <v>0.23374188710502086</v>
      </c>
      <c r="M58">
        <v>0.13236554467439257</v>
      </c>
      <c r="N58">
        <v>0.14666791508106336</v>
      </c>
      <c r="O58">
        <v>0.1629665629877475</v>
      </c>
      <c r="P58">
        <v>0.2690694229939361</v>
      </c>
      <c r="Q58">
        <v>1.077816288477329E-2</v>
      </c>
      <c r="R58">
        <v>4.5635905167016301E-2</v>
      </c>
      <c r="S58">
        <v>1.802954571496725E-2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0.15648655285058116</v>
      </c>
      <c r="AC58">
        <v>0.10061746083746016</v>
      </c>
      <c r="AD58">
        <v>0</v>
      </c>
      <c r="AE58">
        <v>0.25506527265105433</v>
      </c>
      <c r="AF58">
        <v>3.5825063612317548E-2</v>
      </c>
      <c r="AG58">
        <v>1.9076782442793327</v>
      </c>
      <c r="AH58">
        <v>0.82040020199999997</v>
      </c>
      <c r="AI58">
        <v>0</v>
      </c>
      <c r="AJ58">
        <v>0</v>
      </c>
      <c r="AK58">
        <v>3.3886059952515719</v>
      </c>
      <c r="AL58">
        <v>0</v>
      </c>
      <c r="AM58">
        <v>7.8481625613950917E-2</v>
      </c>
      <c r="AN58">
        <v>3.4430469989599716E-3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4.5175400000000011E-2</v>
      </c>
      <c r="BB58">
        <v>0.14417500000000003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136.6982081605309</v>
      </c>
      <c r="DN58">
        <v>4.6381715542448205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9.4537303125625319E-2</v>
      </c>
      <c r="L59">
        <v>0.33739896007249198</v>
      </c>
      <c r="M59">
        <v>0.13236554467439257</v>
      </c>
      <c r="N59">
        <v>0.14666791508106336</v>
      </c>
      <c r="O59">
        <v>0.1629665629877475</v>
      </c>
      <c r="P59">
        <v>0.2690694229939361</v>
      </c>
      <c r="Q59">
        <v>1.8597376228795905E-2</v>
      </c>
      <c r="R59">
        <v>5.6595672162266408E-2</v>
      </c>
      <c r="S59">
        <v>3.2680431622744761E-2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0.15648655285058116</v>
      </c>
      <c r="AC59">
        <v>0.10061746083746016</v>
      </c>
      <c r="AD59">
        <v>0</v>
      </c>
      <c r="AE59">
        <v>0.25506527265105433</v>
      </c>
      <c r="AF59">
        <v>3.5825063612317548E-2</v>
      </c>
      <c r="AG59">
        <v>1.9076782442793327</v>
      </c>
      <c r="AH59">
        <v>0.82040020199999997</v>
      </c>
      <c r="AI59">
        <v>0</v>
      </c>
      <c r="AJ59">
        <v>0</v>
      </c>
      <c r="AK59">
        <v>3.3886059952515719</v>
      </c>
      <c r="AL59">
        <v>0</v>
      </c>
      <c r="AM59">
        <v>7.8481625613950917E-2</v>
      </c>
      <c r="AN59">
        <v>3.4430469989599716E-3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4.5175400000000011E-2</v>
      </c>
      <c r="BB59">
        <v>0.14417500000000003</v>
      </c>
      <c r="BC59">
        <v>134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137.80808243430286</v>
      </c>
      <c r="DN59">
        <v>4.6832508996794502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0.11624168158638108</v>
      </c>
      <c r="L60">
        <v>0.44518649687974282</v>
      </c>
      <c r="M60">
        <v>0.13236554467439257</v>
      </c>
      <c r="N60">
        <v>0.14666791508106336</v>
      </c>
      <c r="O60">
        <v>0.1629665629877475</v>
      </c>
      <c r="P60">
        <v>0.2690694229939361</v>
      </c>
      <c r="Q60">
        <v>1.9900080191761788E-2</v>
      </c>
      <c r="R60">
        <v>6.5501613093093353E-2</v>
      </c>
      <c r="S60">
        <v>3.2680431622744761E-2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0.15648655285058116</v>
      </c>
      <c r="AC60">
        <v>0.10061746083746016</v>
      </c>
      <c r="AD60">
        <v>0</v>
      </c>
      <c r="AE60">
        <v>0.25506527265105433</v>
      </c>
      <c r="AF60">
        <v>3.5825063612317548E-2</v>
      </c>
      <c r="AG60">
        <v>1.9076782442793327</v>
      </c>
      <c r="AH60">
        <v>0.82040020199999997</v>
      </c>
      <c r="AI60">
        <v>0</v>
      </c>
      <c r="AJ60">
        <v>0</v>
      </c>
      <c r="AK60">
        <v>3.3886059952515719</v>
      </c>
      <c r="AL60">
        <v>0</v>
      </c>
      <c r="AM60">
        <v>7.8481625613950917E-2</v>
      </c>
      <c r="AN60">
        <v>3.4430469989599716E-3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4.5175400000000011E-2</v>
      </c>
      <c r="BB60">
        <v>0.14417500000000003</v>
      </c>
      <c r="BC60">
        <v>133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136.98320081638019</v>
      </c>
      <c r="DN60">
        <v>4.6478330777639165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0.11624168158638108</v>
      </c>
      <c r="L61">
        <v>0.45927032051682998</v>
      </c>
      <c r="M61">
        <v>0.13236554467439257</v>
      </c>
      <c r="N61">
        <v>0.14666791508106336</v>
      </c>
      <c r="O61">
        <v>0.1629665629877475</v>
      </c>
      <c r="P61">
        <v>0.2690694229939361</v>
      </c>
      <c r="Q61">
        <v>1.9900080191761788E-2</v>
      </c>
      <c r="R61">
        <v>6.5844288896059797E-2</v>
      </c>
      <c r="S61">
        <v>3.2680431622744761E-2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0.15648655285058116</v>
      </c>
      <c r="AC61">
        <v>0.10061746083746016</v>
      </c>
      <c r="AD61">
        <v>0</v>
      </c>
      <c r="AE61">
        <v>0.25506527265105433</v>
      </c>
      <c r="AF61">
        <v>3.5825063612317548E-2</v>
      </c>
      <c r="AG61">
        <v>1.9076782442793327</v>
      </c>
      <c r="AH61">
        <v>0.82040020199999997</v>
      </c>
      <c r="AI61">
        <v>0</v>
      </c>
      <c r="AJ61">
        <v>0</v>
      </c>
      <c r="AK61">
        <v>3.3886059952515719</v>
      </c>
      <c r="AL61">
        <v>0</v>
      </c>
      <c r="AM61">
        <v>7.8481625613950917E-2</v>
      </c>
      <c r="AN61">
        <v>3.4430469989599716E-3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4.5175400000000011E-2</v>
      </c>
      <c r="BB61">
        <v>0.14417500000000003</v>
      </c>
      <c r="BC61">
        <v>134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137.95715412575984</v>
      </c>
      <c r="DN61">
        <v>4.688306267824303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0.11624168158638108</v>
      </c>
      <c r="L62">
        <v>0.45927032051682998</v>
      </c>
      <c r="M62">
        <v>0.13236554467439257</v>
      </c>
      <c r="N62">
        <v>0.14666791508106336</v>
      </c>
      <c r="O62">
        <v>0.1629665629877475</v>
      </c>
      <c r="P62">
        <v>0.2690694229939361</v>
      </c>
      <c r="Q62">
        <v>1.9900080191761788E-2</v>
      </c>
      <c r="R62">
        <v>6.5844288896059797E-2</v>
      </c>
      <c r="S62">
        <v>3.2680431622744761E-2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0.15648655285058116</v>
      </c>
      <c r="AC62">
        <v>0.10061746083746016</v>
      </c>
      <c r="AD62">
        <v>0</v>
      </c>
      <c r="AE62">
        <v>0.25506527265105433</v>
      </c>
      <c r="AF62">
        <v>3.5825063612317548E-2</v>
      </c>
      <c r="AG62">
        <v>1.9076782442793327</v>
      </c>
      <c r="AH62">
        <v>0.82040020199999997</v>
      </c>
      <c r="AI62">
        <v>0</v>
      </c>
      <c r="AJ62">
        <v>0</v>
      </c>
      <c r="AK62">
        <v>3.3886059952515719</v>
      </c>
      <c r="AL62">
        <v>0</v>
      </c>
      <c r="AM62">
        <v>7.8481625613950917E-2</v>
      </c>
      <c r="AN62">
        <v>3.4430469989599716E-3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4.9073099999999995E-2</v>
      </c>
      <c r="BA62">
        <v>4.5175400000000011E-2</v>
      </c>
      <c r="BB62">
        <v>0.14417500000000003</v>
      </c>
      <c r="BC62">
        <v>136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139.94461762575986</v>
      </c>
      <c r="DN62">
        <v>4.7499158678243054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0.11624168158638108</v>
      </c>
      <c r="L63">
        <v>0.45927032051682998</v>
      </c>
      <c r="M63">
        <v>0.13236554467439257</v>
      </c>
      <c r="N63">
        <v>0.14666791508106336</v>
      </c>
      <c r="O63">
        <v>0.1629665629877475</v>
      </c>
      <c r="P63">
        <v>0.2690694229939361</v>
      </c>
      <c r="Q63">
        <v>1.9900080191761788E-2</v>
      </c>
      <c r="R63">
        <v>6.5844288896059797E-2</v>
      </c>
      <c r="S63">
        <v>3.2680431622744761E-2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0.15648655285058116</v>
      </c>
      <c r="AC63">
        <v>0.10061746083746016</v>
      </c>
      <c r="AD63">
        <v>0</v>
      </c>
      <c r="AE63">
        <v>0.25506527265105433</v>
      </c>
      <c r="AF63">
        <v>3.5825063612317548E-2</v>
      </c>
      <c r="AG63">
        <v>1.9076782442793327</v>
      </c>
      <c r="AH63">
        <v>0.82040020199999997</v>
      </c>
      <c r="AI63">
        <v>0</v>
      </c>
      <c r="AJ63">
        <v>0</v>
      </c>
      <c r="AK63">
        <v>3.3886059952515719</v>
      </c>
      <c r="AL63">
        <v>0</v>
      </c>
      <c r="AM63">
        <v>7.8481625613950917E-2</v>
      </c>
      <c r="AN63">
        <v>3.4430469989599716E-3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4.9073099999999995E-2</v>
      </c>
      <c r="BA63">
        <v>4.5175400000000011E-2</v>
      </c>
      <c r="BB63">
        <v>0.14417500000000003</v>
      </c>
      <c r="BC63">
        <v>138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141.87461762575987</v>
      </c>
      <c r="DN63">
        <v>4.8199158678242986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0.11624168158638108</v>
      </c>
      <c r="L64">
        <v>0.45927032051682998</v>
      </c>
      <c r="M64">
        <v>0.13236554467439257</v>
      </c>
      <c r="N64">
        <v>0.14666791508106336</v>
      </c>
      <c r="O64">
        <v>0.1629665629877475</v>
      </c>
      <c r="P64">
        <v>0.2690694229939361</v>
      </c>
      <c r="Q64">
        <v>1.9900080191761788E-2</v>
      </c>
      <c r="R64">
        <v>6.5844288896059797E-2</v>
      </c>
      <c r="S64">
        <v>3.2680431622744761E-2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0.15648655285058116</v>
      </c>
      <c r="AC64">
        <v>0.10061746083746016</v>
      </c>
      <c r="AD64">
        <v>0</v>
      </c>
      <c r="AE64">
        <v>0.25506527265105433</v>
      </c>
      <c r="AF64">
        <v>3.5825063612317548E-2</v>
      </c>
      <c r="AG64">
        <v>1.9076782442793327</v>
      </c>
      <c r="AH64">
        <v>0.82040020199999997</v>
      </c>
      <c r="AI64">
        <v>0</v>
      </c>
      <c r="AJ64">
        <v>0</v>
      </c>
      <c r="AK64">
        <v>3.3886059952515719</v>
      </c>
      <c r="AL64">
        <v>0</v>
      </c>
      <c r="AM64">
        <v>7.8481625613950917E-2</v>
      </c>
      <c r="AN64">
        <v>3.4430469989599716E-3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0.12145600000000001</v>
      </c>
      <c r="BA64">
        <v>4.5175400000000011E-2</v>
      </c>
      <c r="BB64">
        <v>0.14417500000000003</v>
      </c>
      <c r="BC64">
        <v>139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142.91462632575985</v>
      </c>
      <c r="DN64">
        <v>4.8522900678242999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0.11624168158638108</v>
      </c>
      <c r="L65">
        <v>0.45927032051682998</v>
      </c>
      <c r="M65">
        <v>0.13236554467439257</v>
      </c>
      <c r="N65">
        <v>0.14666791508106336</v>
      </c>
      <c r="O65">
        <v>0.1629665629877475</v>
      </c>
      <c r="P65">
        <v>0.2690694229939361</v>
      </c>
      <c r="Q65">
        <v>1.9900080191761788E-2</v>
      </c>
      <c r="R65">
        <v>6.5844288896059797E-2</v>
      </c>
      <c r="S65">
        <v>3.2680431622744761E-2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0.15648655285058116</v>
      </c>
      <c r="AC65">
        <v>0.10061746083746016</v>
      </c>
      <c r="AD65">
        <v>4.5675031425270421E-2</v>
      </c>
      <c r="AE65">
        <v>0.25506527265105433</v>
      </c>
      <c r="AF65">
        <v>3.5825063612317548E-2</v>
      </c>
      <c r="AG65">
        <v>1.9076782442793327</v>
      </c>
      <c r="AH65">
        <v>0.82040020199999997</v>
      </c>
      <c r="AI65">
        <v>0</v>
      </c>
      <c r="AJ65">
        <v>0</v>
      </c>
      <c r="AK65">
        <v>3.3886059952515719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0.12145600000000001</v>
      </c>
      <c r="BA65">
        <v>4.5175400000000011E-2</v>
      </c>
      <c r="BB65">
        <v>0.14417500000000003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139.08873919151287</v>
      </c>
      <c r="DN65">
        <v>4.7237860209256031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0.11624168158638108</v>
      </c>
      <c r="L66">
        <v>0.45927032051682998</v>
      </c>
      <c r="M66">
        <v>0.13236554467439257</v>
      </c>
      <c r="N66">
        <v>0.14666791508106336</v>
      </c>
      <c r="O66">
        <v>0.1629665629877475</v>
      </c>
      <c r="P66">
        <v>0.2690694229939361</v>
      </c>
      <c r="Q66">
        <v>1.9900080191761788E-2</v>
      </c>
      <c r="R66">
        <v>6.5844288896059797E-2</v>
      </c>
      <c r="S66">
        <v>3.2680431622744761E-2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0.15648655285058116</v>
      </c>
      <c r="AC66">
        <v>0.10061746083746016</v>
      </c>
      <c r="AD66">
        <v>4.5675031425270421E-2</v>
      </c>
      <c r="AE66">
        <v>0.25506527265105433</v>
      </c>
      <c r="AF66">
        <v>3.5825063612317548E-2</v>
      </c>
      <c r="AG66">
        <v>1.9076782442793327</v>
      </c>
      <c r="AH66">
        <v>0.82040020199999997</v>
      </c>
      <c r="AI66">
        <v>0</v>
      </c>
      <c r="AJ66">
        <v>0</v>
      </c>
      <c r="AK66">
        <v>3.3886059952515719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0.1472193</v>
      </c>
      <c r="BA66">
        <v>4.5175400000000011E-2</v>
      </c>
      <c r="BB66">
        <v>0.14417500000000003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139.11365749151287</v>
      </c>
      <c r="DN66">
        <v>4.7246310209256031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0.11624168158638108</v>
      </c>
      <c r="L67">
        <v>0.45927032051682998</v>
      </c>
      <c r="M67">
        <v>0.13236554467439257</v>
      </c>
      <c r="N67">
        <v>0.14666791508106336</v>
      </c>
      <c r="O67">
        <v>0.1629665629877475</v>
      </c>
      <c r="P67">
        <v>0.2690694229939361</v>
      </c>
      <c r="Q67">
        <v>1.9900080191761788E-2</v>
      </c>
      <c r="R67">
        <v>6.5844288896059797E-2</v>
      </c>
      <c r="S67">
        <v>3.2680431622744761E-2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0.15648655285058116</v>
      </c>
      <c r="AC67">
        <v>5.0308730418730088E-2</v>
      </c>
      <c r="AD67">
        <v>4.5675031425270421E-2</v>
      </c>
      <c r="AE67">
        <v>0.25506527265105433</v>
      </c>
      <c r="AF67">
        <v>3.5825063612317548E-2</v>
      </c>
      <c r="AG67">
        <v>1.9076782442793327</v>
      </c>
      <c r="AH67">
        <v>0.82040020199999997</v>
      </c>
      <c r="AI67">
        <v>0</v>
      </c>
      <c r="AJ67">
        <v>0</v>
      </c>
      <c r="AK67">
        <v>3.3886059952515719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0.1472193</v>
      </c>
      <c r="BA67">
        <v>4.5175400000000011E-2</v>
      </c>
      <c r="BB67">
        <v>0.14417500000000003</v>
      </c>
      <c r="BC67">
        <v>133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137.13499889038908</v>
      </c>
      <c r="DN67">
        <v>4.6529808916306665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0.11624168158638108</v>
      </c>
      <c r="L68">
        <v>0.45927032051682998</v>
      </c>
      <c r="M68">
        <v>0.13236554467439257</v>
      </c>
      <c r="N68">
        <v>0.14666791508106336</v>
      </c>
      <c r="O68">
        <v>0.1629665629877475</v>
      </c>
      <c r="P68">
        <v>0.2690694229939361</v>
      </c>
      <c r="Q68">
        <v>1.9900080191761788E-2</v>
      </c>
      <c r="R68">
        <v>6.5844288896059797E-2</v>
      </c>
      <c r="S68">
        <v>3.2680431622744761E-2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9.5321762249584899E-2</v>
      </c>
      <c r="AC68">
        <v>5.0308730418730088E-2</v>
      </c>
      <c r="AD68">
        <v>4.5675031425270421E-2</v>
      </c>
      <c r="AE68">
        <v>0.25506527265105433</v>
      </c>
      <c r="AF68">
        <v>3.5825063612317548E-2</v>
      </c>
      <c r="AG68">
        <v>1.9076782442793327</v>
      </c>
      <c r="AH68">
        <v>0.82040020199999997</v>
      </c>
      <c r="AI68">
        <v>0</v>
      </c>
      <c r="AJ68">
        <v>0</v>
      </c>
      <c r="AK68">
        <v>3.3886059952515719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0.1472193</v>
      </c>
      <c r="BA68">
        <v>4.5175400000000011E-2</v>
      </c>
      <c r="BB68">
        <v>0.14417500000000003</v>
      </c>
      <c r="BC68">
        <v>132.02000000000001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136.1258403077228</v>
      </c>
      <c r="DN68">
        <v>4.6209746836959695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0.11624168158638108</v>
      </c>
      <c r="L69">
        <v>0.45927032051682998</v>
      </c>
      <c r="M69">
        <v>0.13236554467439257</v>
      </c>
      <c r="N69">
        <v>0.14666791508106336</v>
      </c>
      <c r="O69">
        <v>0.1629665629877475</v>
      </c>
      <c r="P69">
        <v>0.26074619999999993</v>
      </c>
      <c r="Q69">
        <v>1.9900080191761788E-2</v>
      </c>
      <c r="R69">
        <v>6.5844288896059797E-2</v>
      </c>
      <c r="S69">
        <v>3.2680431622744761E-2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9.5321762249584899E-2</v>
      </c>
      <c r="AC69">
        <v>5.0308730418730088E-2</v>
      </c>
      <c r="AD69">
        <v>4.5675031425270421E-2</v>
      </c>
      <c r="AE69">
        <v>0.25506527265105433</v>
      </c>
      <c r="AF69">
        <v>3.5825063612317548E-2</v>
      </c>
      <c r="AG69">
        <v>1.9076782442793327</v>
      </c>
      <c r="AH69">
        <v>0.82040020199999997</v>
      </c>
      <c r="AI69">
        <v>0</v>
      </c>
      <c r="AJ69">
        <v>0</v>
      </c>
      <c r="AK69">
        <v>3.3886059952515719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0.1472193</v>
      </c>
      <c r="BA69">
        <v>4.5175400000000011E-2</v>
      </c>
      <c r="BB69">
        <v>0.14417500000000003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129.32779008597618</v>
      </c>
      <c r="DN69">
        <v>4.3907016824486425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0.11624168158638108</v>
      </c>
      <c r="L70">
        <v>0.45927032051682998</v>
      </c>
      <c r="M70">
        <v>0.13236554467439257</v>
      </c>
      <c r="N70">
        <v>0.14666791508106336</v>
      </c>
      <c r="O70">
        <v>0.1629665629877475</v>
      </c>
      <c r="P70">
        <v>0.26074619999999993</v>
      </c>
      <c r="Q70">
        <v>1.9900080191761788E-2</v>
      </c>
      <c r="R70">
        <v>6.5844288896059797E-2</v>
      </c>
      <c r="S70">
        <v>3.2680431622744761E-2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9.5321762249584899E-2</v>
      </c>
      <c r="AC70">
        <v>5.0308730418730088E-2</v>
      </c>
      <c r="AD70">
        <v>4.5675031425270421E-2</v>
      </c>
      <c r="AE70">
        <v>0.25506527265105433</v>
      </c>
      <c r="AF70">
        <v>3.5825063612317548E-2</v>
      </c>
      <c r="AG70">
        <v>1.9076782442793327</v>
      </c>
      <c r="AH70">
        <v>0.82040020199999997</v>
      </c>
      <c r="AI70">
        <v>0</v>
      </c>
      <c r="AJ70">
        <v>0</v>
      </c>
      <c r="AK70">
        <v>3.3886059952515719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0.1472193</v>
      </c>
      <c r="BA70">
        <v>4.5175400000000011E-2</v>
      </c>
      <c r="BB70">
        <v>0.14417500000000003</v>
      </c>
      <c r="BC70">
        <v>118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122.55779008597617</v>
      </c>
      <c r="DN70">
        <v>4.1607016824486527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0.12691409854227623</v>
      </c>
      <c r="L71">
        <v>0.38035842185028612</v>
      </c>
      <c r="M71">
        <v>0.13236554467439257</v>
      </c>
      <c r="N71">
        <v>0.14666791508106336</v>
      </c>
      <c r="O71">
        <v>0.1629665629877475</v>
      </c>
      <c r="P71">
        <v>0.26074619999999993</v>
      </c>
      <c r="Q71">
        <v>1.9900080191761788E-2</v>
      </c>
      <c r="R71">
        <v>6.5844288896059797E-2</v>
      </c>
      <c r="S71">
        <v>3.2680431622744761E-2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9.5321762249584899E-2</v>
      </c>
      <c r="AC71">
        <v>5.0308730418730088E-2</v>
      </c>
      <c r="AD71">
        <v>9.1350067622448669E-2</v>
      </c>
      <c r="AE71">
        <v>0.25506527265105433</v>
      </c>
      <c r="AF71">
        <v>3.5825063612317548E-2</v>
      </c>
      <c r="AG71">
        <v>1.9076782442793327</v>
      </c>
      <c r="AH71">
        <v>0.82040020199999997</v>
      </c>
      <c r="AI71">
        <v>0</v>
      </c>
      <c r="AJ71">
        <v>0</v>
      </c>
      <c r="AK71">
        <v>3.3886059952515719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0.1472193</v>
      </c>
      <c r="BA71">
        <v>4.5175400000000011E-2</v>
      </c>
      <c r="BB71">
        <v>0.14417500000000003</v>
      </c>
      <c r="BC71">
        <v>136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139.94596575500466</v>
      </c>
      <c r="DN71">
        <v>4.7499615679066665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0.12691409854227623</v>
      </c>
      <c r="L72">
        <v>0.38396203399141976</v>
      </c>
      <c r="M72">
        <v>0.13236554467439257</v>
      </c>
      <c r="N72">
        <v>0.14666791508106336</v>
      </c>
      <c r="O72">
        <v>0.1629665629877475</v>
      </c>
      <c r="P72">
        <v>0.26074619999999993</v>
      </c>
      <c r="Q72">
        <v>1.9900080191761788E-2</v>
      </c>
      <c r="R72">
        <v>6.5844288896059797E-2</v>
      </c>
      <c r="S72">
        <v>3.2680431622744761E-2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9.5321762249584899E-2</v>
      </c>
      <c r="AC72">
        <v>5.0308730418730088E-2</v>
      </c>
      <c r="AD72">
        <v>9.1350067622448669E-2</v>
      </c>
      <c r="AE72">
        <v>0.25506527265105433</v>
      </c>
      <c r="AF72">
        <v>3.5825063612317548E-2</v>
      </c>
      <c r="AG72">
        <v>1.9076782442793327</v>
      </c>
      <c r="AH72">
        <v>1.0131942474</v>
      </c>
      <c r="AI72">
        <v>0</v>
      </c>
      <c r="AJ72">
        <v>0</v>
      </c>
      <c r="AK72">
        <v>3.3886059952515719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0.1472193</v>
      </c>
      <c r="BA72">
        <v>5.5662600000000007E-2</v>
      </c>
      <c r="BB72">
        <v>0.14417500000000003</v>
      </c>
      <c r="BC72">
        <v>128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132.4060648710676</v>
      </c>
      <c r="DN72">
        <v>4.4967473093848911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0.13758651549817133</v>
      </c>
      <c r="L73">
        <v>0.38540347884787318</v>
      </c>
      <c r="M73">
        <v>0.13236554467439257</v>
      </c>
      <c r="N73">
        <v>0.14666791508106336</v>
      </c>
      <c r="O73">
        <v>0.1629665629877475</v>
      </c>
      <c r="P73">
        <v>0.26074619999999993</v>
      </c>
      <c r="Q73">
        <v>1.9900080191761788E-2</v>
      </c>
      <c r="R73">
        <v>6.5844288896059797E-2</v>
      </c>
      <c r="S73">
        <v>3.2680431622744761E-2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9.5321762249584899E-2</v>
      </c>
      <c r="AC73">
        <v>5.0308730418730088E-2</v>
      </c>
      <c r="AD73">
        <v>9.1350067622448669E-2</v>
      </c>
      <c r="AE73">
        <v>0.25506527265105433</v>
      </c>
      <c r="AF73">
        <v>3.5825063612317548E-2</v>
      </c>
      <c r="AG73">
        <v>1.9076782442793327</v>
      </c>
      <c r="AH73">
        <v>1.5197913710999997</v>
      </c>
      <c r="AI73">
        <v>0</v>
      </c>
      <c r="AJ73">
        <v>0</v>
      </c>
      <c r="AK73">
        <v>3.3886059952515719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0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0.14563060000000003</v>
      </c>
      <c r="AZ73">
        <v>0.18218400000000001</v>
      </c>
      <c r="BA73">
        <v>8.3493800000000007E-2</v>
      </c>
      <c r="BB73">
        <v>0.14417500000000003</v>
      </c>
      <c r="BC73">
        <v>118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123.29849833511248</v>
      </c>
      <c r="DN73">
        <v>4.1858207308523374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0.13758651549817133</v>
      </c>
      <c r="L74">
        <v>0.36306108357284467</v>
      </c>
      <c r="M74">
        <v>0.13236554467439257</v>
      </c>
      <c r="N74">
        <v>0.14666791508106336</v>
      </c>
      <c r="O74">
        <v>0.1629665629877475</v>
      </c>
      <c r="P74">
        <v>0.26074619999999993</v>
      </c>
      <c r="Q74">
        <v>1.9900080191761788E-2</v>
      </c>
      <c r="R74">
        <v>6.5844288896059797E-2</v>
      </c>
      <c r="S74">
        <v>3.2680431622744761E-2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9.5321762249584899E-2</v>
      </c>
      <c r="AC74">
        <v>5.0308730418730088E-2</v>
      </c>
      <c r="AD74">
        <v>9.1350067622448669E-2</v>
      </c>
      <c r="AE74">
        <v>0.25506527265105433</v>
      </c>
      <c r="AF74">
        <v>3.5825063612317548E-2</v>
      </c>
      <c r="AG74">
        <v>1.9076782442793327</v>
      </c>
      <c r="AH74">
        <v>2.0263884947999999</v>
      </c>
      <c r="AI74">
        <v>0</v>
      </c>
      <c r="AJ74">
        <v>0</v>
      </c>
      <c r="AK74">
        <v>3.3886059952515719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0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0.14563060000000003</v>
      </c>
      <c r="AZ74">
        <v>0.18218400000000001</v>
      </c>
      <c r="BA74">
        <v>0.11132520000000003</v>
      </c>
      <c r="BB74">
        <v>0.14417500000000003</v>
      </c>
      <c r="BC74">
        <v>107.00000000000001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113.15378800730248</v>
      </c>
      <c r="DN74">
        <v>3.8426171870873316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0.13758651549817133</v>
      </c>
      <c r="L75">
        <v>0.35873674900348435</v>
      </c>
      <c r="M75">
        <v>0.13236554467439257</v>
      </c>
      <c r="N75">
        <v>0.14666791508106336</v>
      </c>
      <c r="O75">
        <v>0.1629665629877475</v>
      </c>
      <c r="P75">
        <v>0.26074619999999993</v>
      </c>
      <c r="Q75">
        <v>1.9900080191761788E-2</v>
      </c>
      <c r="R75">
        <v>6.5844288896059797E-2</v>
      </c>
      <c r="S75">
        <v>3.2680431622744761E-2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0.15696316115567246</v>
      </c>
      <c r="AC75">
        <v>5.0308730418730088E-2</v>
      </c>
      <c r="AD75">
        <v>7.9434842863144672E-2</v>
      </c>
      <c r="AE75">
        <v>0.25506527265105433</v>
      </c>
      <c r="AF75">
        <v>3.5825063612317548E-2</v>
      </c>
      <c r="AG75">
        <v>1.9076782442793327</v>
      </c>
      <c r="AH75">
        <v>1.6408004039999999</v>
      </c>
      <c r="AI75">
        <v>0</v>
      </c>
      <c r="AJ75">
        <v>0</v>
      </c>
      <c r="AK75">
        <v>3.3886059952515719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0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0.14563060000000003</v>
      </c>
      <c r="AZ75">
        <v>0.1472193</v>
      </c>
      <c r="BA75">
        <v>8.9947399999999983E-2</v>
      </c>
      <c r="BB75">
        <v>0.14417500000000003</v>
      </c>
      <c r="BC75">
        <v>96.24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102.36026535695396</v>
      </c>
      <c r="DN75">
        <v>3.4796110862132483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0.13758651549817133</v>
      </c>
      <c r="L76">
        <v>0.36017819385993782</v>
      </c>
      <c r="M76">
        <v>0.13236554467439257</v>
      </c>
      <c r="N76">
        <v>0.14666791508106336</v>
      </c>
      <c r="O76">
        <v>0.1629665629877475</v>
      </c>
      <c r="P76">
        <v>0.26074619999999993</v>
      </c>
      <c r="Q76">
        <v>1.9900080191761788E-2</v>
      </c>
      <c r="R76">
        <v>6.5844288896059797E-2</v>
      </c>
      <c r="S76">
        <v>3.2680431622744761E-2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0.15696316115567246</v>
      </c>
      <c r="AC76">
        <v>5.0308730418730088E-2</v>
      </c>
      <c r="AD76">
        <v>7.9434842863144672E-2</v>
      </c>
      <c r="AE76">
        <v>0.25506527265105433</v>
      </c>
      <c r="AF76">
        <v>3.5825063612317548E-2</v>
      </c>
      <c r="AG76">
        <v>1.9076782442793327</v>
      </c>
      <c r="AH76">
        <v>1.6408004039999999</v>
      </c>
      <c r="AI76">
        <v>0</v>
      </c>
      <c r="AJ76">
        <v>0</v>
      </c>
      <c r="AK76">
        <v>3.3886059952515719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5.7232719638138717E-2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0.14563060000000003</v>
      </c>
      <c r="AZ76">
        <v>0.1472193</v>
      </c>
      <c r="BA76">
        <v>8.9947399999999983E-2</v>
      </c>
      <c r="BB76">
        <v>0.14417500000000003</v>
      </c>
      <c r="BC76">
        <v>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90.577015007073626</v>
      </c>
      <c r="DN76">
        <v>3.081535600588178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0.13758651549817133</v>
      </c>
      <c r="L77">
        <v>0.39477287041482068</v>
      </c>
      <c r="M77">
        <v>0.13236554467439257</v>
      </c>
      <c r="N77">
        <v>0.14666791508106336</v>
      </c>
      <c r="O77">
        <v>0.1629665629877475</v>
      </c>
      <c r="P77">
        <v>0.26074619999999993</v>
      </c>
      <c r="Q77">
        <v>1.9900080191761788E-2</v>
      </c>
      <c r="R77">
        <v>6.5844288896059797E-2</v>
      </c>
      <c r="S77">
        <v>3.2680431622744761E-2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0.15696316115567246</v>
      </c>
      <c r="AC77">
        <v>0.10061746083746016</v>
      </c>
      <c r="AD77">
        <v>0.13702509904771903</v>
      </c>
      <c r="AE77">
        <v>0.25506527265105433</v>
      </c>
      <c r="AF77">
        <v>3.5825063612317548E-2</v>
      </c>
      <c r="AG77">
        <v>1.9076782442793327</v>
      </c>
      <c r="AH77">
        <v>2.0263884947999999</v>
      </c>
      <c r="AI77">
        <v>1.6548928707208369E-2</v>
      </c>
      <c r="AJ77">
        <v>0</v>
      </c>
      <c r="AK77">
        <v>3.3886059952515719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0.11752368036186127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0.14563060000000003</v>
      </c>
      <c r="AZ77">
        <v>0.18218400000000001</v>
      </c>
      <c r="BA77">
        <v>0.11132520000000003</v>
      </c>
      <c r="BB77">
        <v>0.14417500000000003</v>
      </c>
      <c r="BC77">
        <v>79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86.386589726253618</v>
      </c>
      <c r="DN77">
        <v>2.933225024797312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0.13758651549817133</v>
      </c>
      <c r="L78">
        <v>0.37675480970915254</v>
      </c>
      <c r="M78">
        <v>0.13236554467439257</v>
      </c>
      <c r="N78">
        <v>0.14666791508106336</v>
      </c>
      <c r="O78">
        <v>0.1629665629877475</v>
      </c>
      <c r="P78">
        <v>0.26074619999999993</v>
      </c>
      <c r="Q78">
        <v>1.9900080191761788E-2</v>
      </c>
      <c r="R78">
        <v>6.5844288896059797E-2</v>
      </c>
      <c r="S78">
        <v>3.2680431622744761E-2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0.25506527265105433</v>
      </c>
      <c r="AF78">
        <v>3.5825063612317548E-2</v>
      </c>
      <c r="AG78">
        <v>1.9076782442793327</v>
      </c>
      <c r="AH78">
        <v>2.8057686866999991</v>
      </c>
      <c r="AI78">
        <v>4.6336990494294454E-2</v>
      </c>
      <c r="AJ78">
        <v>0</v>
      </c>
      <c r="AK78">
        <v>3.3886059952515719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0.11446543927627746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0.14563060000000003</v>
      </c>
      <c r="AZ78">
        <v>0.24291189999999999</v>
      </c>
      <c r="BA78">
        <v>0.15408040000000003</v>
      </c>
      <c r="BB78">
        <v>0.14417500000000003</v>
      </c>
      <c r="BC78">
        <v>70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78.708221063157467</v>
      </c>
      <c r="DN78">
        <v>2.6782099962992083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0.13758651549817133</v>
      </c>
      <c r="L79">
        <v>0.42724898627482061</v>
      </c>
      <c r="M79">
        <v>0.13236554467439257</v>
      </c>
      <c r="N79">
        <v>0.14666791508106336</v>
      </c>
      <c r="O79">
        <v>0.1629665629877475</v>
      </c>
      <c r="P79">
        <v>0.26074619999999993</v>
      </c>
      <c r="Q79">
        <v>1.9900080191761788E-2</v>
      </c>
      <c r="R79">
        <v>6.5844288896059797E-2</v>
      </c>
      <c r="S79">
        <v>3.2680431622744761E-2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1.9076782442793327</v>
      </c>
      <c r="AH79">
        <v>3.0395827421999995</v>
      </c>
      <c r="AI79">
        <v>0.25882518764258283</v>
      </c>
      <c r="AJ79">
        <v>0</v>
      </c>
      <c r="AK79">
        <v>3.3886059952515719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0.1716981589144162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0.1489404</v>
      </c>
      <c r="AZ79">
        <v>0.24291189999999999</v>
      </c>
      <c r="BA79">
        <v>0.16456760000000001</v>
      </c>
      <c r="BB79">
        <v>0.14417500000000003</v>
      </c>
      <c r="BC79">
        <v>73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82.168690231260342</v>
      </c>
      <c r="DN79">
        <v>2.7868776469510754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0.13758651549817133</v>
      </c>
      <c r="L80">
        <v>0.45927032051682998</v>
      </c>
      <c r="M80">
        <v>0.13236554467439257</v>
      </c>
      <c r="N80">
        <v>0.14666791508106336</v>
      </c>
      <c r="O80">
        <v>0.1629665629877475</v>
      </c>
      <c r="P80">
        <v>0.26074619999999993</v>
      </c>
      <c r="Q80">
        <v>1.9900080191761788E-2</v>
      </c>
      <c r="R80">
        <v>6.5844288896059797E-2</v>
      </c>
      <c r="S80">
        <v>3.2680431622744761E-2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1.9076782442793327</v>
      </c>
      <c r="AH80">
        <v>3.0395827421999995</v>
      </c>
      <c r="AI80">
        <v>0.25882518764258283</v>
      </c>
      <c r="AJ80">
        <v>0</v>
      </c>
      <c r="AK80">
        <v>3.3886059952515719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0.1716981589144162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0.1489404</v>
      </c>
      <c r="AZ80">
        <v>0.24291189999999999</v>
      </c>
      <c r="BA80">
        <v>0.16456760000000001</v>
      </c>
      <c r="BB80">
        <v>0.14417500000000003</v>
      </c>
      <c r="BC80">
        <v>69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78.329661265356364</v>
      </c>
      <c r="DN80">
        <v>2.6579279470970656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0.14687298186506145</v>
      </c>
      <c r="L81">
        <v>0.45927032051682998</v>
      </c>
      <c r="M81">
        <v>0.13236554467439257</v>
      </c>
      <c r="N81">
        <v>0.14666791508106336</v>
      </c>
      <c r="O81">
        <v>0.1629665629877475</v>
      </c>
      <c r="P81">
        <v>0.26074619999999993</v>
      </c>
      <c r="Q81">
        <v>1.9900080191761788E-2</v>
      </c>
      <c r="R81">
        <v>6.5844288896059797E-2</v>
      </c>
      <c r="S81">
        <v>3.2680431622744761E-2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1.9076782442793327</v>
      </c>
      <c r="AH81">
        <v>3.0395827421999995</v>
      </c>
      <c r="AI81">
        <v>0.34421764296576668</v>
      </c>
      <c r="AJ81">
        <v>0</v>
      </c>
      <c r="AK81">
        <v>3.3886059952515719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0.1716981589144162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0.1489404</v>
      </c>
      <c r="AZ81">
        <v>0.24291189999999999</v>
      </c>
      <c r="BA81">
        <v>0.16456760000000001</v>
      </c>
      <c r="BB81">
        <v>0.14417500000000003</v>
      </c>
      <c r="BC81">
        <v>91.79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100.46123472086718</v>
      </c>
      <c r="DN81">
        <v>3.4110334132763231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0.14690560893783394</v>
      </c>
      <c r="L82">
        <v>0.45927032051682998</v>
      </c>
      <c r="M82">
        <v>0.13236554467439257</v>
      </c>
      <c r="N82">
        <v>0.14666791508106336</v>
      </c>
      <c r="O82">
        <v>0.1629665629877475</v>
      </c>
      <c r="P82">
        <v>0.26074619999999993</v>
      </c>
      <c r="Q82">
        <v>1.9900080191761788E-2</v>
      </c>
      <c r="R82">
        <v>6.5844288896059797E-2</v>
      </c>
      <c r="S82">
        <v>3.2680431622744761E-2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1.9076782442793327</v>
      </c>
      <c r="AH82">
        <v>3.0395827421999995</v>
      </c>
      <c r="AI82">
        <v>0.34421764296576668</v>
      </c>
      <c r="AJ82">
        <v>0</v>
      </c>
      <c r="AK82">
        <v>3.3886059952515719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0.1716981589144162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0.1489404</v>
      </c>
      <c r="AZ82">
        <v>0.24291189999999999</v>
      </c>
      <c r="BA82">
        <v>0.16456760000000001</v>
      </c>
      <c r="BB82">
        <v>0.14417500000000003</v>
      </c>
      <c r="BC82">
        <v>91.8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100.47126627770999</v>
      </c>
      <c r="DN82">
        <v>3.4110344835062811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0.14690560893783394</v>
      </c>
      <c r="L83">
        <v>0.45927032051682998</v>
      </c>
      <c r="M83">
        <v>0.13236554467439257</v>
      </c>
      <c r="N83">
        <v>0.14666791508106336</v>
      </c>
      <c r="O83">
        <v>0.1629665629877475</v>
      </c>
      <c r="P83">
        <v>0.26074619999999993</v>
      </c>
      <c r="Q83">
        <v>1.9900080191761788E-2</v>
      </c>
      <c r="R83">
        <v>6.5844288896059797E-2</v>
      </c>
      <c r="S83">
        <v>3.2680431622744761E-2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1.9076782442793327</v>
      </c>
      <c r="AH83">
        <v>3.0395827421999995</v>
      </c>
      <c r="AI83">
        <v>0.34421764296576668</v>
      </c>
      <c r="AJ83">
        <v>0</v>
      </c>
      <c r="AK83">
        <v>3.3886059952515719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0.1716981589144162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0.1489404</v>
      </c>
      <c r="AZ83">
        <v>0.24291189999999999</v>
      </c>
      <c r="BA83">
        <v>0.16456760000000001</v>
      </c>
      <c r="BB83">
        <v>0.14417500000000003</v>
      </c>
      <c r="BC83">
        <v>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107.43126627770998</v>
      </c>
      <c r="DN83">
        <v>3.6510344835062902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0.14690560893783394</v>
      </c>
      <c r="L84">
        <v>0.45927032051682998</v>
      </c>
      <c r="M84">
        <v>0.13236554467439257</v>
      </c>
      <c r="N84">
        <v>0.14666791508106336</v>
      </c>
      <c r="O84">
        <v>0.1629665629877475</v>
      </c>
      <c r="P84">
        <v>0.26074619999999993</v>
      </c>
      <c r="Q84">
        <v>1.9900080191761788E-2</v>
      </c>
      <c r="R84">
        <v>6.5844288896059797E-2</v>
      </c>
      <c r="S84">
        <v>3.2680431622744761E-2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1.9076782442793327</v>
      </c>
      <c r="AH84">
        <v>3.0395827421999995</v>
      </c>
      <c r="AI84">
        <v>0.25882518764258283</v>
      </c>
      <c r="AJ84">
        <v>0</v>
      </c>
      <c r="AK84">
        <v>3.3886059952515719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0.1716981589144162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0.16456760000000001</v>
      </c>
      <c r="BB84">
        <v>0.14417500000000003</v>
      </c>
      <c r="BC84">
        <v>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107.34867469244992</v>
      </c>
      <c r="DN84">
        <v>3.6482336134431623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0.14690560893783394</v>
      </c>
      <c r="L85">
        <v>0.45927032051682998</v>
      </c>
      <c r="M85">
        <v>0.13236554467439257</v>
      </c>
      <c r="N85">
        <v>0.14666791508106336</v>
      </c>
      <c r="O85">
        <v>0.1629665629877475</v>
      </c>
      <c r="P85">
        <v>0.26074619999999993</v>
      </c>
      <c r="Q85">
        <v>1.9900080191761788E-2</v>
      </c>
      <c r="R85">
        <v>6.5844288896059797E-2</v>
      </c>
      <c r="S85">
        <v>3.2680431622744761E-2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1.9076782442793327</v>
      </c>
      <c r="AH85">
        <v>3.0395827421999995</v>
      </c>
      <c r="AI85">
        <v>5.2956557034233319E-2</v>
      </c>
      <c r="AJ85">
        <v>0</v>
      </c>
      <c r="AK85">
        <v>3.3886059952515719</v>
      </c>
      <c r="AL85">
        <v>0</v>
      </c>
      <c r="AM85">
        <v>7.8481625613950917E-2</v>
      </c>
      <c r="AN85">
        <v>3.3106218570445167E-3</v>
      </c>
      <c r="AO85">
        <v>0</v>
      </c>
      <c r="AP85">
        <v>0</v>
      </c>
      <c r="AQ85">
        <v>0.1716981589144162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0.16456760000000001</v>
      </c>
      <c r="BB85">
        <v>0.14417500000000003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107.14949452883047</v>
      </c>
      <c r="DN85">
        <v>3.6414789338833042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0.14690560893783394</v>
      </c>
      <c r="L86">
        <v>0.45927032051682998</v>
      </c>
      <c r="M86">
        <v>0.13236554467439257</v>
      </c>
      <c r="N86">
        <v>0.14666791508106336</v>
      </c>
      <c r="O86">
        <v>0.1629665629877475</v>
      </c>
      <c r="P86">
        <v>0.26074619999999993</v>
      </c>
      <c r="Q86">
        <v>1.9900080191761788E-2</v>
      </c>
      <c r="R86">
        <v>6.5844288896059797E-2</v>
      </c>
      <c r="S86">
        <v>3.2680431622744761E-2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0.25506527265105433</v>
      </c>
      <c r="AF86">
        <v>3.5825063612317548E-2</v>
      </c>
      <c r="AG86">
        <v>1.9076782442793327</v>
      </c>
      <c r="AH86">
        <v>2.1535505406</v>
      </c>
      <c r="AI86">
        <v>1.6548928707208369E-2</v>
      </c>
      <c r="AJ86">
        <v>0</v>
      </c>
      <c r="AK86">
        <v>3.3886059952515719</v>
      </c>
      <c r="AL86">
        <v>0</v>
      </c>
      <c r="AM86">
        <v>7.8481625613950917E-2</v>
      </c>
      <c r="AN86">
        <v>3.3106218570445167E-3</v>
      </c>
      <c r="AO86">
        <v>0</v>
      </c>
      <c r="AP86">
        <v>0</v>
      </c>
      <c r="AQ86">
        <v>0.1716981589144162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0.24291189999999999</v>
      </c>
      <c r="BA86">
        <v>0.11818220000000002</v>
      </c>
      <c r="BB86">
        <v>0.14417500000000003</v>
      </c>
      <c r="BC86">
        <v>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106.20797775787918</v>
      </c>
      <c r="DN86">
        <v>3.6095500050049343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0.14690560893783394</v>
      </c>
      <c r="L87">
        <v>0.45927032051682998</v>
      </c>
      <c r="M87">
        <v>0.13236554467439257</v>
      </c>
      <c r="N87">
        <v>0.14666791508106336</v>
      </c>
      <c r="O87">
        <v>0.1629665629877475</v>
      </c>
      <c r="P87">
        <v>0.26074619999999993</v>
      </c>
      <c r="Q87">
        <v>1.9900080191761788E-2</v>
      </c>
      <c r="R87">
        <v>6.5844288896059797E-2</v>
      </c>
      <c r="S87">
        <v>3.2680431622744761E-2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0.25506527265105433</v>
      </c>
      <c r="AF87">
        <v>3.5825063612317548E-2</v>
      </c>
      <c r="AG87">
        <v>1.9076782442793327</v>
      </c>
      <c r="AH87">
        <v>2.1535505406</v>
      </c>
      <c r="AI87">
        <v>1.6548928707208369E-2</v>
      </c>
      <c r="AJ87">
        <v>0</v>
      </c>
      <c r="AK87">
        <v>3.3886059952515719</v>
      </c>
      <c r="AL87">
        <v>0</v>
      </c>
      <c r="AM87">
        <v>7.8481625613950917E-2</v>
      </c>
      <c r="AN87">
        <v>3.3106218570445167E-3</v>
      </c>
      <c r="AO87">
        <v>0</v>
      </c>
      <c r="AP87">
        <v>0</v>
      </c>
      <c r="AQ87">
        <v>0.1716981589144162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0.24291189999999999</v>
      </c>
      <c r="BA87">
        <v>0.11818220000000002</v>
      </c>
      <c r="BB87">
        <v>0.14417500000000003</v>
      </c>
      <c r="BC87">
        <v>95.640000000000015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102.95797775787918</v>
      </c>
      <c r="DN87">
        <v>3.4995500050049491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0.14690560893783394</v>
      </c>
      <c r="L88">
        <v>0.45927032051682998</v>
      </c>
      <c r="M88">
        <v>0.13236554467439257</v>
      </c>
      <c r="N88">
        <v>0.14666791508106336</v>
      </c>
      <c r="O88">
        <v>0.1629665629877475</v>
      </c>
      <c r="P88">
        <v>0.26074619999999993</v>
      </c>
      <c r="Q88">
        <v>1.9900080191761788E-2</v>
      </c>
      <c r="R88">
        <v>6.5844288896059797E-2</v>
      </c>
      <c r="S88">
        <v>3.2680431622744761E-2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0.25506527265105433</v>
      </c>
      <c r="AF88">
        <v>3.5825063612317548E-2</v>
      </c>
      <c r="AG88">
        <v>1.9076782442793327</v>
      </c>
      <c r="AH88">
        <v>2.1535505406</v>
      </c>
      <c r="AI88">
        <v>1.6548928707208369E-2</v>
      </c>
      <c r="AJ88">
        <v>0</v>
      </c>
      <c r="AK88">
        <v>3.3886059952515719</v>
      </c>
      <c r="AL88">
        <v>0</v>
      </c>
      <c r="AM88">
        <v>7.8481625613950917E-2</v>
      </c>
      <c r="AN88">
        <v>3.3106218570445167E-3</v>
      </c>
      <c r="AO88">
        <v>0</v>
      </c>
      <c r="AP88">
        <v>0</v>
      </c>
      <c r="AQ88">
        <v>0.1716981589144162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0.24291189999999999</v>
      </c>
      <c r="BA88">
        <v>0.11818220000000002</v>
      </c>
      <c r="BB88">
        <v>0.14417500000000003</v>
      </c>
      <c r="BC88">
        <v>95.640000000000015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102.95797775787918</v>
      </c>
      <c r="DN88">
        <v>3.4995500050049491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0.14690560893783394</v>
      </c>
      <c r="L89">
        <v>0.45927032051682998</v>
      </c>
      <c r="M89">
        <v>0.13236554467439257</v>
      </c>
      <c r="N89">
        <v>0.14666791508106336</v>
      </c>
      <c r="O89">
        <v>0.1629665629877475</v>
      </c>
      <c r="P89">
        <v>0.26074619999999993</v>
      </c>
      <c r="Q89">
        <v>1.9900080191761788E-2</v>
      </c>
      <c r="R89">
        <v>6.5844288896059797E-2</v>
      </c>
      <c r="S89">
        <v>3.2680431622744761E-2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0.25506527265105433</v>
      </c>
      <c r="AF89">
        <v>3.5825063612317548E-2</v>
      </c>
      <c r="AG89">
        <v>1.9076782442793327</v>
      </c>
      <c r="AH89">
        <v>2.1535505406</v>
      </c>
      <c r="AI89">
        <v>1.6548928707208369E-2</v>
      </c>
      <c r="AJ89">
        <v>0</v>
      </c>
      <c r="AK89">
        <v>3.3886059952515719</v>
      </c>
      <c r="AL89">
        <v>0</v>
      </c>
      <c r="AM89">
        <v>7.8481625613950917E-2</v>
      </c>
      <c r="AN89">
        <v>3.3106218570445167E-3</v>
      </c>
      <c r="AO89">
        <v>0</v>
      </c>
      <c r="AP89">
        <v>0</v>
      </c>
      <c r="AQ89">
        <v>0.1716981589144162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0.24291189999999999</v>
      </c>
      <c r="BA89">
        <v>0.11818220000000002</v>
      </c>
      <c r="BB89">
        <v>0.14417500000000003</v>
      </c>
      <c r="BC89">
        <v>95.640000000000015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102.95797775787918</v>
      </c>
      <c r="DN89">
        <v>3.4995500050049491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0.14690560893783394</v>
      </c>
      <c r="L90">
        <v>0.45927032051682998</v>
      </c>
      <c r="M90">
        <v>0.13236554467439257</v>
      </c>
      <c r="N90">
        <v>0.14666791508106336</v>
      </c>
      <c r="O90">
        <v>0.1629665629877475</v>
      </c>
      <c r="P90">
        <v>0.26074619999999993</v>
      </c>
      <c r="Q90">
        <v>1.9900080191761788E-2</v>
      </c>
      <c r="R90">
        <v>6.5844288896059797E-2</v>
      </c>
      <c r="S90">
        <v>3.2680431622744761E-2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7.1650127224635096E-2</v>
      </c>
      <c r="AG90">
        <v>1.9076782442793327</v>
      </c>
      <c r="AH90">
        <v>3.0395827421999995</v>
      </c>
      <c r="AI90">
        <v>1.6548928707208369E-2</v>
      </c>
      <c r="AJ90">
        <v>0</v>
      </c>
      <c r="AK90">
        <v>3.3886059952515719</v>
      </c>
      <c r="AL90">
        <v>0</v>
      </c>
      <c r="AM90">
        <v>7.8481625613950917E-2</v>
      </c>
      <c r="AN90">
        <v>3.3106218570445167E-3</v>
      </c>
      <c r="AO90">
        <v>0</v>
      </c>
      <c r="AP90">
        <v>0</v>
      </c>
      <c r="AQ90">
        <v>0.1716981589144162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95.640000000000015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103.89766339332304</v>
      </c>
      <c r="DN90">
        <v>3.5314168347733941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0.14690560893783394</v>
      </c>
      <c r="L91">
        <v>0.45927032051682998</v>
      </c>
      <c r="M91">
        <v>0.13236554467439257</v>
      </c>
      <c r="N91">
        <v>0.14666791508106336</v>
      </c>
      <c r="O91">
        <v>0.1629665629877475</v>
      </c>
      <c r="P91">
        <v>0.26074619999999993</v>
      </c>
      <c r="Q91">
        <v>1.9900080191761788E-2</v>
      </c>
      <c r="R91">
        <v>6.5844288896059797E-2</v>
      </c>
      <c r="S91">
        <v>3.2680431622744761E-2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7.1650127224635096E-2</v>
      </c>
      <c r="AG91">
        <v>1.9076782442793327</v>
      </c>
      <c r="AH91">
        <v>3.0395827421999995</v>
      </c>
      <c r="AI91">
        <v>1.6548928707208369E-2</v>
      </c>
      <c r="AJ91">
        <v>0</v>
      </c>
      <c r="AK91">
        <v>3.3886059952515719</v>
      </c>
      <c r="AL91">
        <v>0</v>
      </c>
      <c r="AM91">
        <v>7.8481625613950917E-2</v>
      </c>
      <c r="AN91">
        <v>3.3106218570445167E-3</v>
      </c>
      <c r="AO91">
        <v>0</v>
      </c>
      <c r="AP91">
        <v>0</v>
      </c>
      <c r="AQ91">
        <v>0.1716981589144162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95.640000000000015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103.89766339332304</v>
      </c>
      <c r="DN91">
        <v>3.5314168347733941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0.14690560893783394</v>
      </c>
      <c r="L92">
        <v>0.45927032051682998</v>
      </c>
      <c r="M92">
        <v>0.13236554467439257</v>
      </c>
      <c r="N92">
        <v>0.14666791508106336</v>
      </c>
      <c r="O92">
        <v>0.1629665629877475</v>
      </c>
      <c r="P92">
        <v>0.26074619999999993</v>
      </c>
      <c r="Q92">
        <v>1.9900080191761788E-2</v>
      </c>
      <c r="R92">
        <v>6.5844288896059797E-2</v>
      </c>
      <c r="S92">
        <v>3.2680431622744761E-2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7.1650127224635096E-2</v>
      </c>
      <c r="AG92">
        <v>1.9076782442793327</v>
      </c>
      <c r="AH92">
        <v>3.0395827421999995</v>
      </c>
      <c r="AI92">
        <v>1.6548928707208369E-2</v>
      </c>
      <c r="AJ92">
        <v>0</v>
      </c>
      <c r="AK92">
        <v>3.3886059952515719</v>
      </c>
      <c r="AL92">
        <v>0</v>
      </c>
      <c r="AM92">
        <v>7.8481625613950917E-2</v>
      </c>
      <c r="AN92">
        <v>3.3106218570445167E-3</v>
      </c>
      <c r="AO92">
        <v>0</v>
      </c>
      <c r="AP92">
        <v>0</v>
      </c>
      <c r="AQ92">
        <v>0.1716981589144162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95.640000000000015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103.89766339332304</v>
      </c>
      <c r="DN92">
        <v>3.5314168347733941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0.14690560893783394</v>
      </c>
      <c r="L93">
        <v>0.45927032051682998</v>
      </c>
      <c r="M93">
        <v>0.13236554467439257</v>
      </c>
      <c r="N93">
        <v>0.14666791508106336</v>
      </c>
      <c r="O93">
        <v>0.1629665629877475</v>
      </c>
      <c r="P93">
        <v>0.26074619999999993</v>
      </c>
      <c r="Q93">
        <v>1.9900080191761788E-2</v>
      </c>
      <c r="R93">
        <v>6.5844288896059797E-2</v>
      </c>
      <c r="S93">
        <v>3.2680431622744761E-2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7.1650127224635096E-2</v>
      </c>
      <c r="AG93">
        <v>1.9076782442793327</v>
      </c>
      <c r="AH93">
        <v>3.0395827421999995</v>
      </c>
      <c r="AI93">
        <v>0</v>
      </c>
      <c r="AJ93">
        <v>0</v>
      </c>
      <c r="AK93">
        <v>3.3886059952515719</v>
      </c>
      <c r="AL93">
        <v>0</v>
      </c>
      <c r="AM93">
        <v>7.8481625613950917E-2</v>
      </c>
      <c r="AN93">
        <v>3.3106218570445167E-3</v>
      </c>
      <c r="AO93">
        <v>0</v>
      </c>
      <c r="AP93">
        <v>0</v>
      </c>
      <c r="AQ93">
        <v>0.1716981589144162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95.640000000000015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103.88165726912155</v>
      </c>
      <c r="DN93">
        <v>3.5308740302676895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0.14690560893783394</v>
      </c>
      <c r="L94">
        <v>0.45927032051682998</v>
      </c>
      <c r="M94">
        <v>0.13236554467439257</v>
      </c>
      <c r="N94">
        <v>0.14666791508106336</v>
      </c>
      <c r="O94">
        <v>0.1629665629877475</v>
      </c>
      <c r="P94">
        <v>0.26074619999999993</v>
      </c>
      <c r="Q94">
        <v>1.9900080191761788E-2</v>
      </c>
      <c r="R94">
        <v>6.5844288896059797E-2</v>
      </c>
      <c r="S94">
        <v>3.2680431622744761E-2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7.1650127224635096E-2</v>
      </c>
      <c r="AG94">
        <v>1.9076782442793327</v>
      </c>
      <c r="AH94">
        <v>3.0395827421999995</v>
      </c>
      <c r="AI94">
        <v>0</v>
      </c>
      <c r="AJ94">
        <v>0</v>
      </c>
      <c r="AK94">
        <v>3.3886059952515719</v>
      </c>
      <c r="AL94">
        <v>0</v>
      </c>
      <c r="AM94">
        <v>7.8481625613950917E-2</v>
      </c>
      <c r="AN94">
        <v>3.3106218570445167E-3</v>
      </c>
      <c r="AO94">
        <v>0</v>
      </c>
      <c r="AP94">
        <v>0</v>
      </c>
      <c r="AQ94">
        <v>0.1716981589144162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0.16456760000000001</v>
      </c>
      <c r="BB94">
        <v>0.14417500000000003</v>
      </c>
      <c r="BC94">
        <v>95.640000000000015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103.88165726912155</v>
      </c>
      <c r="DN94">
        <v>3.5308740302676895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0.14690560893783394</v>
      </c>
      <c r="L95">
        <v>0.45927032051682998</v>
      </c>
      <c r="M95">
        <v>0.13236554467439257</v>
      </c>
      <c r="N95">
        <v>0.14666791508106336</v>
      </c>
      <c r="O95">
        <v>0.1629665629877475</v>
      </c>
      <c r="P95">
        <v>0.26074619999999993</v>
      </c>
      <c r="Q95">
        <v>1.9900080191761788E-2</v>
      </c>
      <c r="R95">
        <v>6.5844288896059797E-2</v>
      </c>
      <c r="S95">
        <v>3.2680431622744761E-2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0.13702509904771903</v>
      </c>
      <c r="AE95">
        <v>0.25506527265105433</v>
      </c>
      <c r="AF95">
        <v>3.5825063612317548E-2</v>
      </c>
      <c r="AG95">
        <v>1.9076782442793327</v>
      </c>
      <c r="AH95">
        <v>2.5268326262999996</v>
      </c>
      <c r="AI95">
        <v>0</v>
      </c>
      <c r="AJ95">
        <v>0</v>
      </c>
      <c r="AK95">
        <v>3.3886059952515719</v>
      </c>
      <c r="AL95">
        <v>0</v>
      </c>
      <c r="AM95">
        <v>7.8481625613950917E-2</v>
      </c>
      <c r="AN95">
        <v>3.3106218570445167E-3</v>
      </c>
      <c r="AO95">
        <v>0</v>
      </c>
      <c r="AP95">
        <v>0</v>
      </c>
      <c r="AQ95">
        <v>0.1716981589144162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0.24291189999999999</v>
      </c>
      <c r="BA95">
        <v>0.13875300000000002</v>
      </c>
      <c r="BB95">
        <v>0.14417500000000003</v>
      </c>
      <c r="BC95">
        <v>95.640000000000015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103.27831951753038</v>
      </c>
      <c r="DN95">
        <v>3.5104135161736632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0.14690560893783394</v>
      </c>
      <c r="L96">
        <v>0.45927032051682998</v>
      </c>
      <c r="M96">
        <v>0.13236554467439257</v>
      </c>
      <c r="N96">
        <v>0.14666791508106336</v>
      </c>
      <c r="O96">
        <v>0.1629665629877475</v>
      </c>
      <c r="P96">
        <v>0.26074619999999993</v>
      </c>
      <c r="Q96">
        <v>1.9900080191761788E-2</v>
      </c>
      <c r="R96">
        <v>6.5844288896059797E-2</v>
      </c>
      <c r="S96">
        <v>3.2680431622744761E-2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9.1350067622448669E-2</v>
      </c>
      <c r="AE96">
        <v>0.25506527265105433</v>
      </c>
      <c r="AF96">
        <v>3.5825063612317548E-2</v>
      </c>
      <c r="AG96">
        <v>1.9076782442793327</v>
      </c>
      <c r="AH96">
        <v>2.0263884947999999</v>
      </c>
      <c r="AI96">
        <v>0</v>
      </c>
      <c r="AJ96">
        <v>0</v>
      </c>
      <c r="AK96">
        <v>3.3886059952515719</v>
      </c>
      <c r="AL96">
        <v>0</v>
      </c>
      <c r="AM96">
        <v>7.8481625613950917E-2</v>
      </c>
      <c r="AN96">
        <v>3.3106218570445167E-3</v>
      </c>
      <c r="AO96">
        <v>0</v>
      </c>
      <c r="AP96">
        <v>0</v>
      </c>
      <c r="AQ96">
        <v>0.1716981589144162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0.24291189999999999</v>
      </c>
      <c r="BA96">
        <v>0.11132520000000003</v>
      </c>
      <c r="BB96">
        <v>0.14417500000000003</v>
      </c>
      <c r="BC96">
        <v>95.640000000000015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102.72358485686321</v>
      </c>
      <c r="DN96">
        <v>3.4916012139155437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0.14690560893783394</v>
      </c>
      <c r="L97">
        <v>0.45927032051682998</v>
      </c>
      <c r="M97">
        <v>0.13236554467439257</v>
      </c>
      <c r="N97">
        <v>0.14666791508106336</v>
      </c>
      <c r="O97">
        <v>0.1629665629877475</v>
      </c>
      <c r="P97">
        <v>0.26074619999999993</v>
      </c>
      <c r="Q97">
        <v>1.9900080191761788E-2</v>
      </c>
      <c r="R97">
        <v>6.5844288896059797E-2</v>
      </c>
      <c r="S97">
        <v>3.2680431622744761E-2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4.5675031425270421E-2</v>
      </c>
      <c r="AE97">
        <v>0.25506527265105433</v>
      </c>
      <c r="AF97">
        <v>3.5825063612317548E-2</v>
      </c>
      <c r="AG97">
        <v>1.9076782442793327</v>
      </c>
      <c r="AH97">
        <v>1.2306003030000001</v>
      </c>
      <c r="AI97">
        <v>0</v>
      </c>
      <c r="AJ97">
        <v>0</v>
      </c>
      <c r="AK97">
        <v>3.3886059952515719</v>
      </c>
      <c r="AL97">
        <v>0</v>
      </c>
      <c r="AM97">
        <v>7.8481625613950917E-2</v>
      </c>
      <c r="AN97">
        <v>3.3106218570445167E-3</v>
      </c>
      <c r="AO97">
        <v>0</v>
      </c>
      <c r="AP97">
        <v>0</v>
      </c>
      <c r="AQ97">
        <v>0.1716981589144162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0.24291189999999999</v>
      </c>
      <c r="BA97">
        <v>6.7763199999999996E-2</v>
      </c>
      <c r="BB97">
        <v>0.14417500000000003</v>
      </c>
      <c r="BC97">
        <v>95.640000000000015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101.86758852062415</v>
      </c>
      <c r="DN97">
        <v>3.4625723221574236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0.14690560893783394</v>
      </c>
      <c r="L98">
        <v>0.45927032051682998</v>
      </c>
      <c r="M98">
        <v>0.13236554467439257</v>
      </c>
      <c r="N98">
        <v>0.14666791508106336</v>
      </c>
      <c r="O98">
        <v>0.1629665629877475</v>
      </c>
      <c r="P98">
        <v>0.26074619999999993</v>
      </c>
      <c r="Q98">
        <v>1.9900080191761788E-2</v>
      </c>
      <c r="R98">
        <v>6.5844288896059797E-2</v>
      </c>
      <c r="S98">
        <v>3.2680431622744761E-2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4.5675031425270421E-2</v>
      </c>
      <c r="AE98">
        <v>0.25506527265105433</v>
      </c>
      <c r="AF98">
        <v>3.5825063612317548E-2</v>
      </c>
      <c r="AG98">
        <v>1.9076782442793327</v>
      </c>
      <c r="AH98">
        <v>1.2306003030000001</v>
      </c>
      <c r="AI98">
        <v>0</v>
      </c>
      <c r="AJ98">
        <v>0</v>
      </c>
      <c r="AK98">
        <v>3.3886059952515719</v>
      </c>
      <c r="AL98">
        <v>0</v>
      </c>
      <c r="AM98">
        <v>7.8481625613950917E-2</v>
      </c>
      <c r="AN98">
        <v>3.3106218570445167E-3</v>
      </c>
      <c r="AO98">
        <v>0</v>
      </c>
      <c r="AP98">
        <v>0</v>
      </c>
      <c r="AQ98">
        <v>0.1716981589144162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0.24291189999999999</v>
      </c>
      <c r="BA98">
        <v>6.7763199999999996E-2</v>
      </c>
      <c r="BB98">
        <v>0.14417500000000003</v>
      </c>
      <c r="BC98">
        <v>95.640000000000015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101.86758852062415</v>
      </c>
      <c r="DN98">
        <v>3.4625723221574236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2.5317782665221325E-4</v>
      </c>
      <c r="E99">
        <f t="shared" si="2"/>
        <v>0</v>
      </c>
      <c r="F99">
        <f t="shared" si="2"/>
        <v>0</v>
      </c>
      <c r="G99">
        <f t="shared" si="2"/>
        <v>3.3567062130144393E-4</v>
      </c>
      <c r="H99">
        <f t="shared" si="2"/>
        <v>0</v>
      </c>
      <c r="I99">
        <f t="shared" si="2"/>
        <v>0</v>
      </c>
      <c r="J99">
        <f t="shared" si="2"/>
        <v>4.3409975547782268E-4</v>
      </c>
      <c r="K99">
        <f t="shared" si="2"/>
        <v>2.6978938833156175E-3</v>
      </c>
      <c r="L99">
        <f t="shared" si="2"/>
        <v>7.9569497148823526E-3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6.3952419793999495E-3</v>
      </c>
      <c r="Q99">
        <f t="shared" si="2"/>
        <v>3.7801078700058327E-4</v>
      </c>
      <c r="R99">
        <f t="shared" si="2"/>
        <v>1.3324216926304451E-3</v>
      </c>
      <c r="S99">
        <f t="shared" si="2"/>
        <v>6.1686559650759524E-4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4.4780573538875587E-3</v>
      </c>
      <c r="AC99">
        <f t="shared" si="2"/>
        <v>2.8188875969978626E-3</v>
      </c>
      <c r="AD99">
        <f t="shared" si="2"/>
        <v>1.5602127776306058E-3</v>
      </c>
      <c r="AE99">
        <f t="shared" si="2"/>
        <v>6.1215665436253125E-3</v>
      </c>
      <c r="AF99">
        <f t="shared" si="2"/>
        <v>7.8148880589755062E-4</v>
      </c>
      <c r="AG99">
        <f t="shared" si="2"/>
        <v>4.5784277862704073E-2</v>
      </c>
      <c r="AH99">
        <f t="shared" si="2"/>
        <v>3.2251982925599998E-2</v>
      </c>
      <c r="AI99">
        <f t="shared" si="2"/>
        <v>9.2756725632124951E-4</v>
      </c>
      <c r="AJ99">
        <f t="shared" si="2"/>
        <v>0</v>
      </c>
      <c r="AK99">
        <f t="shared" si="2"/>
        <v>8.1326543886037647E-2</v>
      </c>
      <c r="AL99">
        <f t="shared" si="2"/>
        <v>0</v>
      </c>
      <c r="AM99">
        <f t="shared" si="2"/>
        <v>1.8835590147348216E-3</v>
      </c>
      <c r="AN99">
        <f t="shared" si="2"/>
        <v>8.1242663984926997E-5</v>
      </c>
      <c r="AO99">
        <f t="shared" si="2"/>
        <v>0</v>
      </c>
      <c r="AP99">
        <f t="shared" si="2"/>
        <v>0</v>
      </c>
      <c r="AQ99">
        <f t="shared" si="2"/>
        <v>1.6833410036745391E-3</v>
      </c>
      <c r="AR99">
        <f t="shared" si="2"/>
        <v>0</v>
      </c>
      <c r="AS99">
        <f t="shared" si="2"/>
        <v>3.820815836643017E-3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3.5050638000000034E-3</v>
      </c>
      <c r="AZ99">
        <f t="shared" si="2"/>
        <v>2.4528890249999997E-3</v>
      </c>
      <c r="BA99">
        <f t="shared" si="2"/>
        <v>1.7658755E-3</v>
      </c>
      <c r="BB99">
        <f t="shared" si="2"/>
        <v>3.4602000000000049E-3</v>
      </c>
      <c r="BC99">
        <f t="shared" si="2"/>
        <v>1.9678600000000011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2.1214903589716179</v>
      </c>
      <c r="DN99">
        <f t="shared" si="3"/>
        <v>7.2082062472274902E-2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16.139927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15.610537000000001</v>
      </c>
      <c r="DN3">
        <v>0.52938999999999936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16.107754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15.579420000000001</v>
      </c>
      <c r="DN4">
        <v>0.52833399999999919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15.401529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14.896359</v>
      </c>
      <c r="DN5">
        <v>0.50516999999999967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15.752048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15.235381</v>
      </c>
      <c r="DN6">
        <v>0.51666699999999999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16.230732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15.698364</v>
      </c>
      <c r="DN7">
        <v>0.53236799999999995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16.109024000000002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15.580648</v>
      </c>
      <c r="DN8">
        <v>0.52837600000000151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16.142890000000001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15.613403</v>
      </c>
      <c r="DN9">
        <v>0.52948700000000137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15.468415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14.961050999999999</v>
      </c>
      <c r="DN10">
        <v>0.50736400000000081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15.257066999999999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14.756634999999999</v>
      </c>
      <c r="DN11">
        <v>0.50043199999999999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15.972181000000001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15.448293</v>
      </c>
      <c r="DN12">
        <v>0.52388800000000124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15.842007000000001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15.322388999999999</v>
      </c>
      <c r="DN13">
        <v>0.51961800000000125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18.000050000000002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17.409648000000001</v>
      </c>
      <c r="DN14">
        <v>0.59040200000000098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18.000050000000002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17.409648000000001</v>
      </c>
      <c r="DN15">
        <v>0.59040200000000098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16.270524999999999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15.736852000000001</v>
      </c>
      <c r="DN16">
        <v>0.53367299999999851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16.689306999999999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16.141898000000001</v>
      </c>
      <c r="DN17">
        <v>0.54740899999999826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15.505563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14.996981</v>
      </c>
      <c r="DN18">
        <v>0.50858200000000053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16.72034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16.171913</v>
      </c>
      <c r="DN19">
        <v>0.54842700000000022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18.000050000000002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17.409648000000001</v>
      </c>
      <c r="DN20">
        <v>0.59040200000000098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18.000050000000002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17.409648000000001</v>
      </c>
      <c r="DN21">
        <v>0.59040200000000098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18.000050000000002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17.409648000000001</v>
      </c>
      <c r="DN22">
        <v>0.59040200000000098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18.000050000000002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17.409648000000001</v>
      </c>
      <c r="DN23">
        <v>0.59040200000000098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18.000050000000002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17.409648000000001</v>
      </c>
      <c r="DN24">
        <v>0.59040200000000098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18.000050000000002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17.409648000000001</v>
      </c>
      <c r="DN25">
        <v>0.59040200000000098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18.000050000000002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17.409648000000001</v>
      </c>
      <c r="DN26">
        <v>0.59040200000000098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18.000050000000002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17.409648000000001</v>
      </c>
      <c r="DN27">
        <v>0.59040200000000098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16.000050000000002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15.475248000000001</v>
      </c>
      <c r="DN28">
        <v>0.5248020000000011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18.000050000000002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17.409648000000001</v>
      </c>
      <c r="DN29">
        <v>0.59040200000000098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18.000050000000002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17.409648000000001</v>
      </c>
      <c r="DN30">
        <v>0.59040200000000098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18.000050000000002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17.409648000000001</v>
      </c>
      <c r="DN31">
        <v>0.59040200000000098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16.000050000000002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15.475248000000001</v>
      </c>
      <c r="DN32">
        <v>0.5248020000000011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18.000050000000002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17.409648000000001</v>
      </c>
      <c r="DN33">
        <v>0.59040200000000098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18.000050000000002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17.409648000000001</v>
      </c>
      <c r="DN34">
        <v>0.59040200000000098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18.000050000000002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17.409648000000001</v>
      </c>
      <c r="DN35">
        <v>0.59040200000000098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18.000050000000002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17.409648000000001</v>
      </c>
      <c r="DN36">
        <v>0.59040200000000098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18.000050000000002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17.409648000000001</v>
      </c>
      <c r="DN37">
        <v>0.59040200000000098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16.000050000000002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15.475248000000001</v>
      </c>
      <c r="DN38">
        <v>0.5248020000000011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18.000050000000002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17.409648000000001</v>
      </c>
      <c r="DN39">
        <v>0.59040200000000098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18.000050000000002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17.409648000000001</v>
      </c>
      <c r="DN40">
        <v>0.59040200000000098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18.000050000000002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17.409648000000001</v>
      </c>
      <c r="DN41">
        <v>0.59040200000000098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18.000050000000002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17.409648000000001</v>
      </c>
      <c r="DN42">
        <v>0.59040200000000098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18.000050000000002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17.409648000000001</v>
      </c>
      <c r="DN43">
        <v>0.59040200000000098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18.000050000000002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17.409648000000001</v>
      </c>
      <c r="DN44">
        <v>0.59040200000000098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18.000050000000002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17.409648000000001</v>
      </c>
      <c r="DN45">
        <v>0.59040200000000098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18.000050000000002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17.409648000000001</v>
      </c>
      <c r="DN46">
        <v>0.59040200000000098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18.000050000000002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17.409648000000001</v>
      </c>
      <c r="DN47">
        <v>0.59040200000000098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18.000050000000002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17.409648000000001</v>
      </c>
      <c r="DN48">
        <v>0.59040200000000098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18.000050000000002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17.409648000000001</v>
      </c>
      <c r="DN49">
        <v>0.59040200000000098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18.000050000000002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17.409648000000001</v>
      </c>
      <c r="DN50">
        <v>0.59040200000000098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18.000050000000002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17.409648000000001</v>
      </c>
      <c r="DN51">
        <v>0.59040200000000098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18.000050000000002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17.409648000000001</v>
      </c>
      <c r="DN52">
        <v>0.59040200000000098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18.000050000000002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17.409648000000001</v>
      </c>
      <c r="DN53">
        <v>0.59040200000000098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18.000050000000002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17.409648000000001</v>
      </c>
      <c r="DN54">
        <v>0.59040200000000098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18.000050000000002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17.409648000000001</v>
      </c>
      <c r="DN55">
        <v>0.59040200000000098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18.000050000000002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17.409648000000001</v>
      </c>
      <c r="DN56">
        <v>0.59040200000000098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18.000050000000002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17.409648000000001</v>
      </c>
      <c r="DN57">
        <v>0.59040200000000098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18.000050000000002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17.409648000000001</v>
      </c>
      <c r="DN58">
        <v>0.59040200000000098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18.000050000000002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17.409648000000001</v>
      </c>
      <c r="DN59">
        <v>0.59040200000000098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16.000050000000002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15.475248000000001</v>
      </c>
      <c r="DN60">
        <v>0.5248020000000011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18.000050000000002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17.409648000000001</v>
      </c>
      <c r="DN61">
        <v>0.59040200000000098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18.000050000000002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17.409648000000001</v>
      </c>
      <c r="DN62">
        <v>0.59040200000000098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18.000050000000002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17.409648000000001</v>
      </c>
      <c r="DN63">
        <v>0.59040200000000098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18.000050000000002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17.409648000000001</v>
      </c>
      <c r="DN64">
        <v>0.59040200000000098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18.000050000000002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17.409648000000001</v>
      </c>
      <c r="DN65">
        <v>0.59040200000000098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18.000050000000002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17.409648000000001</v>
      </c>
      <c r="DN66">
        <v>0.59040200000000098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18.000050000000002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17.409648000000001</v>
      </c>
      <c r="DN67">
        <v>0.59040200000000098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18.000050000000002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17.409648000000001</v>
      </c>
      <c r="DN68">
        <v>0.59040200000000098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18.000050000000002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17.409648000000001</v>
      </c>
      <c r="DN69">
        <v>0.59040200000000098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18.000050000000002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17.409648000000001</v>
      </c>
      <c r="DN70">
        <v>0.59040200000000098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16.000050000000002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15.475248000000001</v>
      </c>
      <c r="DN71">
        <v>0.5248020000000011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18.000050000000002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17.409648000000001</v>
      </c>
      <c r="DN72">
        <v>0.59040200000000098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18.000050000000002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17.409648000000001</v>
      </c>
      <c r="DN73">
        <v>0.59040200000000098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18.000050000000002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17.409648000000001</v>
      </c>
      <c r="DN74">
        <v>0.59040200000000098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18.000050000000002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17.409648000000001</v>
      </c>
      <c r="DN75">
        <v>0.59040200000000098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18.000050000000002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17.409648000000001</v>
      </c>
      <c r="DN76">
        <v>0.59040200000000098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18.000050000000002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17.409648000000001</v>
      </c>
      <c r="DN77">
        <v>0.59040200000000098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18.000050000000002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17.409648000000001</v>
      </c>
      <c r="DN78">
        <v>0.59040200000000098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18.000050000000002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17.409648000000001</v>
      </c>
      <c r="DN79">
        <v>0.59040200000000098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18.000050000000002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17.409648000000001</v>
      </c>
      <c r="DN80">
        <v>0.59040200000000098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18.000050000000002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17.409648000000001</v>
      </c>
      <c r="DN81">
        <v>0.59040200000000098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17.409600000000001</v>
      </c>
      <c r="DN82">
        <v>0.59039999999999893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18.000050000000002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17.409648000000001</v>
      </c>
      <c r="DN83">
        <v>0.59040200000000098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19.344000000000001</v>
      </c>
      <c r="DN84">
        <v>0.65599999999999881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19.344000000000001</v>
      </c>
      <c r="DN85">
        <v>0.65599999999999881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19.344000000000001</v>
      </c>
      <c r="DN86">
        <v>0.65599999999999881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19.344000000000001</v>
      </c>
      <c r="DN87">
        <v>0.65599999999999881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19.344000000000001</v>
      </c>
      <c r="DN88">
        <v>0.65599999999999881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19.344000000000001</v>
      </c>
      <c r="DN89">
        <v>0.65599999999999881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19.899999999999999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19.24728</v>
      </c>
      <c r="DN90">
        <v>0.65271999999999863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19.344000000000001</v>
      </c>
      <c r="DN91">
        <v>0.65599999999999881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17.960903999999999</v>
      </c>
      <c r="DN92">
        <v>0.60909600000000097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19.344000000000001</v>
      </c>
      <c r="DN93">
        <v>0.65599999999999881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19.344000000000001</v>
      </c>
      <c r="DN94">
        <v>0.65599999999999881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18.676632000000001</v>
      </c>
      <c r="DN95">
        <v>0.63336799999999727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17.786808000000001</v>
      </c>
      <c r="DN96">
        <v>0.60319199999999995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18.000050000000002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17.409648000000001</v>
      </c>
      <c r="DN97">
        <v>0.59040200000000098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18.000050000000002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17.409648000000001</v>
      </c>
      <c r="DN98">
        <v>0.59040200000000098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0.42744566475000045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0.41342544100000012</v>
      </c>
      <c r="DN99">
        <f t="shared" si="3"/>
        <v>1.4020223749999996E-2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8.83</v>
      </c>
      <c r="M3" s="177">
        <v>62.83</v>
      </c>
      <c r="N3" s="177">
        <v>51.46</v>
      </c>
      <c r="O3" s="177">
        <v>72.3</v>
      </c>
      <c r="P3" s="177">
        <v>28.97</v>
      </c>
      <c r="Q3" s="177">
        <v>8.9</v>
      </c>
      <c r="R3" s="177">
        <v>18.579999999999998</v>
      </c>
      <c r="S3" s="177">
        <v>11.49</v>
      </c>
      <c r="T3" s="177">
        <v>0</v>
      </c>
      <c r="U3" s="177">
        <v>60.07</v>
      </c>
      <c r="V3" s="177">
        <v>7.71</v>
      </c>
      <c r="W3" s="177">
        <v>18.559999999999999</v>
      </c>
      <c r="X3" s="177">
        <v>62.66</v>
      </c>
      <c r="Y3" s="177">
        <v>0</v>
      </c>
      <c r="Z3">
        <v>0</v>
      </c>
      <c r="AA3" s="177">
        <v>13.51</v>
      </c>
      <c r="AB3" s="177">
        <v>0</v>
      </c>
      <c r="AC3" s="177">
        <v>0</v>
      </c>
      <c r="AD3" s="177">
        <v>0</v>
      </c>
      <c r="AE3" s="177">
        <v>42.76</v>
      </c>
      <c r="AF3" s="177">
        <v>0</v>
      </c>
      <c r="AG3" s="177">
        <v>0</v>
      </c>
      <c r="AH3" s="177">
        <v>0</v>
      </c>
      <c r="AI3" s="177">
        <v>100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3.08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0.53</v>
      </c>
      <c r="BA3" s="177">
        <v>0.59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8.83</v>
      </c>
      <c r="M4" s="177">
        <v>62.83</v>
      </c>
      <c r="N4" s="177">
        <v>51.46</v>
      </c>
      <c r="O4" s="177">
        <v>72.3</v>
      </c>
      <c r="P4" s="177">
        <v>28.97</v>
      </c>
      <c r="Q4" s="177">
        <v>8.9</v>
      </c>
      <c r="R4" s="177">
        <v>18.579999999999998</v>
      </c>
      <c r="S4" s="177">
        <v>11.49</v>
      </c>
      <c r="T4" s="177">
        <v>0</v>
      </c>
      <c r="U4" s="177">
        <v>60.07</v>
      </c>
      <c r="V4" s="177">
        <v>7.71</v>
      </c>
      <c r="W4" s="177">
        <v>18.559999999999999</v>
      </c>
      <c r="X4" s="177">
        <v>62.66</v>
      </c>
      <c r="Y4" s="177">
        <v>0</v>
      </c>
      <c r="Z4">
        <v>0</v>
      </c>
      <c r="AA4" s="177">
        <v>14.15</v>
      </c>
      <c r="AB4" s="177">
        <v>0</v>
      </c>
      <c r="AC4" s="177">
        <v>0</v>
      </c>
      <c r="AD4" s="177">
        <v>0</v>
      </c>
      <c r="AE4" s="177">
        <v>42.76</v>
      </c>
      <c r="AF4" s="177">
        <v>0</v>
      </c>
      <c r="AG4" s="177">
        <v>0</v>
      </c>
      <c r="AH4" s="177">
        <v>0</v>
      </c>
      <c r="AI4" s="177">
        <v>100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3.08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0.53</v>
      </c>
      <c r="BA4" s="177">
        <v>0.59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8.83</v>
      </c>
      <c r="M5" s="177">
        <v>62.83</v>
      </c>
      <c r="N5" s="177">
        <v>51.46</v>
      </c>
      <c r="O5" s="177">
        <v>72.3</v>
      </c>
      <c r="P5" s="177">
        <v>28.97</v>
      </c>
      <c r="Q5" s="177">
        <v>8.9</v>
      </c>
      <c r="R5" s="177">
        <v>18.579999999999998</v>
      </c>
      <c r="S5" s="177">
        <v>11.49</v>
      </c>
      <c r="T5" s="177">
        <v>0</v>
      </c>
      <c r="U5" s="177">
        <v>60.07</v>
      </c>
      <c r="V5" s="177">
        <v>7.71</v>
      </c>
      <c r="W5" s="177">
        <v>18.559999999999999</v>
      </c>
      <c r="X5" s="177">
        <v>62.66</v>
      </c>
      <c r="Y5" s="177">
        <v>0</v>
      </c>
      <c r="Z5">
        <v>0</v>
      </c>
      <c r="AA5" s="177">
        <v>14.15</v>
      </c>
      <c r="AB5" s="177">
        <v>0</v>
      </c>
      <c r="AC5" s="177">
        <v>0</v>
      </c>
      <c r="AD5" s="177">
        <v>0</v>
      </c>
      <c r="AE5" s="177">
        <v>42.76</v>
      </c>
      <c r="AF5" s="177">
        <v>0</v>
      </c>
      <c r="AG5" s="177">
        <v>0</v>
      </c>
      <c r="AH5" s="177">
        <v>0</v>
      </c>
      <c r="AI5" s="177">
        <v>100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3.08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0.53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8.83</v>
      </c>
      <c r="M6" s="177">
        <v>62.83</v>
      </c>
      <c r="N6" s="177">
        <v>51.46</v>
      </c>
      <c r="O6" s="177">
        <v>72.3</v>
      </c>
      <c r="P6" s="177">
        <v>28.97</v>
      </c>
      <c r="Q6" s="177">
        <v>8.9</v>
      </c>
      <c r="R6" s="177">
        <v>18.579999999999998</v>
      </c>
      <c r="S6" s="177">
        <v>11.49</v>
      </c>
      <c r="T6" s="177">
        <v>0</v>
      </c>
      <c r="U6" s="177">
        <v>60.07</v>
      </c>
      <c r="V6" s="177">
        <v>7.71</v>
      </c>
      <c r="W6" s="177">
        <v>18.559999999999999</v>
      </c>
      <c r="X6" s="177">
        <v>62.66</v>
      </c>
      <c r="Y6" s="177">
        <v>0</v>
      </c>
      <c r="Z6">
        <v>0</v>
      </c>
      <c r="AA6" s="177">
        <v>14.15</v>
      </c>
      <c r="AB6" s="177">
        <v>0</v>
      </c>
      <c r="AC6" s="177">
        <v>0</v>
      </c>
      <c r="AD6" s="177">
        <v>0</v>
      </c>
      <c r="AE6" s="177">
        <v>42.76</v>
      </c>
      <c r="AF6" s="177">
        <v>0</v>
      </c>
      <c r="AG6" s="177">
        <v>0</v>
      </c>
      <c r="AH6" s="177">
        <v>0</v>
      </c>
      <c r="AI6" s="177">
        <v>100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3.08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0.53</v>
      </c>
      <c r="BA6" s="177">
        <v>0.59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496.81</v>
      </c>
      <c r="L7" s="177">
        <v>8.83</v>
      </c>
      <c r="M7" s="177">
        <v>62.83</v>
      </c>
      <c r="N7" s="177">
        <v>51.46</v>
      </c>
      <c r="O7" s="177">
        <v>72.3</v>
      </c>
      <c r="P7" s="177">
        <v>28.97</v>
      </c>
      <c r="Q7" s="177">
        <v>8.9</v>
      </c>
      <c r="R7" s="177">
        <v>18.579999999999998</v>
      </c>
      <c r="S7" s="177">
        <v>11.49</v>
      </c>
      <c r="T7" s="177">
        <v>0</v>
      </c>
      <c r="U7" s="177">
        <v>60.07</v>
      </c>
      <c r="V7" s="177">
        <v>7.71</v>
      </c>
      <c r="W7" s="177">
        <v>18.559999999999999</v>
      </c>
      <c r="X7" s="177">
        <v>62.66</v>
      </c>
      <c r="Y7" s="177">
        <v>0</v>
      </c>
      <c r="Z7">
        <v>0</v>
      </c>
      <c r="AA7" s="177">
        <v>14.15</v>
      </c>
      <c r="AB7" s="177">
        <v>0</v>
      </c>
      <c r="AC7" s="177">
        <v>0</v>
      </c>
      <c r="AD7" s="177">
        <v>0</v>
      </c>
      <c r="AE7" s="177">
        <v>42.76</v>
      </c>
      <c r="AF7" s="177">
        <v>0</v>
      </c>
      <c r="AG7" s="177">
        <v>0</v>
      </c>
      <c r="AH7" s="177">
        <v>0</v>
      </c>
      <c r="AI7" s="177">
        <v>100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3.08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</v>
      </c>
      <c r="BA7" s="177">
        <v>0.59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496.81</v>
      </c>
      <c r="L8" s="177">
        <v>8.83</v>
      </c>
      <c r="M8" s="177">
        <v>62.83</v>
      </c>
      <c r="N8" s="177">
        <v>51.46</v>
      </c>
      <c r="O8" s="177">
        <v>72.3</v>
      </c>
      <c r="P8" s="177">
        <v>28.97</v>
      </c>
      <c r="Q8" s="177">
        <v>8.9</v>
      </c>
      <c r="R8" s="177">
        <v>18.579999999999998</v>
      </c>
      <c r="S8" s="177">
        <v>11.49</v>
      </c>
      <c r="T8" s="177">
        <v>0</v>
      </c>
      <c r="U8" s="177">
        <v>60.07</v>
      </c>
      <c r="V8" s="177">
        <v>7.71</v>
      </c>
      <c r="W8" s="177">
        <v>18.559999999999999</v>
      </c>
      <c r="X8" s="177">
        <v>62.66</v>
      </c>
      <c r="Y8" s="177">
        <v>0</v>
      </c>
      <c r="Z8">
        <v>0</v>
      </c>
      <c r="AA8" s="177">
        <v>14.15</v>
      </c>
      <c r="AB8" s="177">
        <v>0</v>
      </c>
      <c r="AC8" s="177">
        <v>0</v>
      </c>
      <c r="AD8" s="177">
        <v>0</v>
      </c>
      <c r="AE8" s="177">
        <v>42.76</v>
      </c>
      <c r="AF8" s="177">
        <v>0</v>
      </c>
      <c r="AG8" s="177">
        <v>0</v>
      </c>
      <c r="AH8" s="177">
        <v>0</v>
      </c>
      <c r="AI8" s="177">
        <v>100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3.08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</v>
      </c>
      <c r="BA8" s="177">
        <v>0.59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496.81</v>
      </c>
      <c r="L9" s="177">
        <v>8.83</v>
      </c>
      <c r="M9" s="177">
        <v>62.83</v>
      </c>
      <c r="N9" s="177">
        <v>51.46</v>
      </c>
      <c r="O9" s="177">
        <v>72.3</v>
      </c>
      <c r="P9" s="177">
        <v>28.97</v>
      </c>
      <c r="Q9" s="177">
        <v>8.9</v>
      </c>
      <c r="R9" s="177">
        <v>18.579999999999998</v>
      </c>
      <c r="S9" s="177">
        <v>11.49</v>
      </c>
      <c r="T9" s="177">
        <v>0</v>
      </c>
      <c r="U9" s="177">
        <v>60.07</v>
      </c>
      <c r="V9" s="177">
        <v>7.71</v>
      </c>
      <c r="W9" s="177">
        <v>18.559999999999999</v>
      </c>
      <c r="X9" s="177">
        <v>62.66</v>
      </c>
      <c r="Y9" s="177">
        <v>0</v>
      </c>
      <c r="Z9">
        <v>0</v>
      </c>
      <c r="AA9" s="177">
        <v>14.15</v>
      </c>
      <c r="AB9" s="177">
        <v>0</v>
      </c>
      <c r="AC9" s="177">
        <v>0</v>
      </c>
      <c r="AD9" s="177">
        <v>0</v>
      </c>
      <c r="AE9" s="177">
        <v>42.76</v>
      </c>
      <c r="AF9" s="177">
        <v>0</v>
      </c>
      <c r="AG9" s="177">
        <v>0</v>
      </c>
      <c r="AH9" s="177">
        <v>0</v>
      </c>
      <c r="AI9" s="177">
        <v>77.209999999999994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3.08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0.59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496.81</v>
      </c>
      <c r="L10" s="177">
        <v>8.83</v>
      </c>
      <c r="M10" s="177">
        <v>62.83</v>
      </c>
      <c r="N10" s="177">
        <v>51.46</v>
      </c>
      <c r="O10" s="177">
        <v>72.3</v>
      </c>
      <c r="P10" s="177">
        <v>28.97</v>
      </c>
      <c r="Q10" s="177">
        <v>8.9</v>
      </c>
      <c r="R10" s="177">
        <v>18.579999999999998</v>
      </c>
      <c r="S10" s="177">
        <v>11.49</v>
      </c>
      <c r="T10" s="177">
        <v>0</v>
      </c>
      <c r="U10" s="177">
        <v>60.07</v>
      </c>
      <c r="V10" s="177">
        <v>7.71</v>
      </c>
      <c r="W10" s="177">
        <v>18.559999999999999</v>
      </c>
      <c r="X10" s="177">
        <v>62.66</v>
      </c>
      <c r="Y10" s="177">
        <v>0</v>
      </c>
      <c r="Z10">
        <v>0</v>
      </c>
      <c r="AA10" s="177">
        <v>14.15</v>
      </c>
      <c r="AB10" s="177">
        <v>0</v>
      </c>
      <c r="AC10" s="177">
        <v>0</v>
      </c>
      <c r="AD10" s="177">
        <v>0</v>
      </c>
      <c r="AE10" s="177">
        <v>42.76</v>
      </c>
      <c r="AF10" s="177">
        <v>0</v>
      </c>
      <c r="AG10" s="177">
        <v>0</v>
      </c>
      <c r="AH10" s="177">
        <v>0</v>
      </c>
      <c r="AI10" s="177">
        <v>77.209999999999994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3.08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0.59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9.07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410.1</v>
      </c>
      <c r="L11" s="177">
        <v>8.83</v>
      </c>
      <c r="M11" s="177">
        <v>62.83</v>
      </c>
      <c r="N11" s="177">
        <v>51.46</v>
      </c>
      <c r="O11" s="177">
        <v>72.3</v>
      </c>
      <c r="P11" s="177">
        <v>28.97</v>
      </c>
      <c r="Q11" s="177">
        <v>8.9</v>
      </c>
      <c r="R11" s="177">
        <v>18.579999999999998</v>
      </c>
      <c r="S11" s="177">
        <v>11.49</v>
      </c>
      <c r="T11" s="177">
        <v>0</v>
      </c>
      <c r="U11" s="177">
        <v>60.07</v>
      </c>
      <c r="V11" s="177">
        <v>7.71</v>
      </c>
      <c r="W11" s="177">
        <v>18.559999999999999</v>
      </c>
      <c r="X11" s="177">
        <v>62.66</v>
      </c>
      <c r="Y11" s="177">
        <v>0</v>
      </c>
      <c r="Z11">
        <v>0</v>
      </c>
      <c r="AA11" s="177">
        <v>14.15</v>
      </c>
      <c r="AB11" s="177">
        <v>0</v>
      </c>
      <c r="AC11" s="177">
        <v>0</v>
      </c>
      <c r="AD11" s="177">
        <v>0</v>
      </c>
      <c r="AE11" s="177">
        <v>42.76</v>
      </c>
      <c r="AF11" s="177">
        <v>0</v>
      </c>
      <c r="AG11" s="177">
        <v>0</v>
      </c>
      <c r="AH11" s="177">
        <v>0</v>
      </c>
      <c r="AI11" s="177">
        <v>77.209999999999994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3.08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0.59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9.07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366.57</v>
      </c>
      <c r="L12" s="177">
        <v>8.83</v>
      </c>
      <c r="M12" s="177">
        <v>62.83</v>
      </c>
      <c r="N12" s="177">
        <v>51.46</v>
      </c>
      <c r="O12" s="177">
        <v>72.3</v>
      </c>
      <c r="P12" s="177">
        <v>28.97</v>
      </c>
      <c r="Q12" s="177">
        <v>8.9</v>
      </c>
      <c r="R12" s="177">
        <v>18.579999999999998</v>
      </c>
      <c r="S12" s="177">
        <v>11.49</v>
      </c>
      <c r="T12" s="177">
        <v>0</v>
      </c>
      <c r="U12" s="177">
        <v>60.07</v>
      </c>
      <c r="V12" s="177">
        <v>7.71</v>
      </c>
      <c r="W12" s="177">
        <v>18.559999999999999</v>
      </c>
      <c r="X12" s="177">
        <v>62.66</v>
      </c>
      <c r="Y12" s="177">
        <v>0</v>
      </c>
      <c r="Z12">
        <v>0</v>
      </c>
      <c r="AA12" s="177">
        <v>14.11</v>
      </c>
      <c r="AB12" s="177">
        <v>0</v>
      </c>
      <c r="AC12" s="177">
        <v>0</v>
      </c>
      <c r="AD12" s="177">
        <v>0</v>
      </c>
      <c r="AE12" s="177">
        <v>42.76</v>
      </c>
      <c r="AF12" s="177">
        <v>0</v>
      </c>
      <c r="AG12" s="177">
        <v>0</v>
      </c>
      <c r="AH12" s="177">
        <v>0</v>
      </c>
      <c r="AI12" s="177">
        <v>77.209999999999994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3.08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0.59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1.71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338.52</v>
      </c>
      <c r="L13" s="177">
        <v>8.83</v>
      </c>
      <c r="M13" s="177">
        <v>62.83</v>
      </c>
      <c r="N13" s="177">
        <v>51.46</v>
      </c>
      <c r="O13" s="177">
        <v>72.3</v>
      </c>
      <c r="P13" s="177">
        <v>28.97</v>
      </c>
      <c r="Q13" s="177">
        <v>8.9</v>
      </c>
      <c r="R13" s="177">
        <v>18.579999999999998</v>
      </c>
      <c r="S13" s="177">
        <v>11.49</v>
      </c>
      <c r="T13" s="177">
        <v>0</v>
      </c>
      <c r="U13" s="177">
        <v>60.07</v>
      </c>
      <c r="V13" s="177">
        <v>7.71</v>
      </c>
      <c r="W13" s="177">
        <v>18.559999999999999</v>
      </c>
      <c r="X13" s="177">
        <v>62.66</v>
      </c>
      <c r="Y13" s="177">
        <v>0</v>
      </c>
      <c r="Z13">
        <v>0</v>
      </c>
      <c r="AA13" s="177">
        <v>14.11</v>
      </c>
      <c r="AB13" s="177">
        <v>0</v>
      </c>
      <c r="AC13" s="177">
        <v>0</v>
      </c>
      <c r="AD13" s="177">
        <v>0</v>
      </c>
      <c r="AE13" s="177">
        <v>42.76</v>
      </c>
      <c r="AF13" s="177">
        <v>0</v>
      </c>
      <c r="AG13" s="177">
        <v>0</v>
      </c>
      <c r="AH13" s="177">
        <v>0</v>
      </c>
      <c r="AI13" s="177">
        <v>77.209999999999994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3.08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0.59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309.51</v>
      </c>
      <c r="L14" s="177">
        <v>8.83</v>
      </c>
      <c r="M14" s="177">
        <v>62.83</v>
      </c>
      <c r="N14" s="177">
        <v>51.46</v>
      </c>
      <c r="O14" s="177">
        <v>72.3</v>
      </c>
      <c r="P14" s="177">
        <v>28.97</v>
      </c>
      <c r="Q14" s="177">
        <v>8.9</v>
      </c>
      <c r="R14" s="177">
        <v>18.579999999999998</v>
      </c>
      <c r="S14" s="177">
        <v>11.49</v>
      </c>
      <c r="T14" s="177">
        <v>0</v>
      </c>
      <c r="U14" s="177">
        <v>60.07</v>
      </c>
      <c r="V14" s="177">
        <v>7.71</v>
      </c>
      <c r="W14" s="177">
        <v>18.559999999999999</v>
      </c>
      <c r="X14" s="177">
        <v>62.66</v>
      </c>
      <c r="Y14" s="177">
        <v>0</v>
      </c>
      <c r="Z14">
        <v>0</v>
      </c>
      <c r="AA14" s="177">
        <v>14.11</v>
      </c>
      <c r="AB14" s="177">
        <v>0</v>
      </c>
      <c r="AC14" s="177">
        <v>0</v>
      </c>
      <c r="AD14" s="177">
        <v>0</v>
      </c>
      <c r="AE14" s="177">
        <v>42.76</v>
      </c>
      <c r="AF14" s="177">
        <v>0</v>
      </c>
      <c r="AG14" s="177">
        <v>0</v>
      </c>
      <c r="AH14" s="177">
        <v>0</v>
      </c>
      <c r="AI14" s="177">
        <v>77.209999999999994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3.08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0.59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1.28</v>
      </c>
      <c r="H15" s="177">
        <v>0</v>
      </c>
      <c r="I15" s="177">
        <v>0</v>
      </c>
      <c r="J15" s="177">
        <v>3.09</v>
      </c>
      <c r="K15" s="177">
        <v>261.14999999999998</v>
      </c>
      <c r="L15" s="177">
        <v>8.83</v>
      </c>
      <c r="M15" s="177">
        <v>62.83</v>
      </c>
      <c r="N15" s="177">
        <v>51.46</v>
      </c>
      <c r="O15" s="177">
        <v>72.3</v>
      </c>
      <c r="P15" s="177">
        <v>28.97</v>
      </c>
      <c r="Q15" s="177">
        <v>8.9</v>
      </c>
      <c r="R15" s="177">
        <v>18.579999999999998</v>
      </c>
      <c r="S15" s="177">
        <v>11.49</v>
      </c>
      <c r="T15" s="177">
        <v>0</v>
      </c>
      <c r="U15" s="177">
        <v>60.07</v>
      </c>
      <c r="V15" s="177">
        <v>7.71</v>
      </c>
      <c r="W15" s="177">
        <v>18.559999999999999</v>
      </c>
      <c r="X15" s="177">
        <v>62.66</v>
      </c>
      <c r="Y15" s="177">
        <v>0</v>
      </c>
      <c r="Z15">
        <v>0</v>
      </c>
      <c r="AA15" s="177">
        <v>14.11</v>
      </c>
      <c r="AB15" s="177">
        <v>0</v>
      </c>
      <c r="AC15" s="177">
        <v>0</v>
      </c>
      <c r="AD15" s="177">
        <v>0</v>
      </c>
      <c r="AE15" s="177">
        <v>43.46</v>
      </c>
      <c r="AF15" s="177">
        <v>0</v>
      </c>
      <c r="AG15" s="177">
        <v>0</v>
      </c>
      <c r="AH15" s="177">
        <v>0</v>
      </c>
      <c r="AI15" s="177">
        <v>77.209999999999994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3.08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0.59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261.14999999999998</v>
      </c>
      <c r="L16" s="177">
        <v>2.9</v>
      </c>
      <c r="M16" s="177">
        <v>62.83</v>
      </c>
      <c r="N16" s="177">
        <v>51.46</v>
      </c>
      <c r="O16" s="177">
        <v>72.3</v>
      </c>
      <c r="P16" s="177">
        <v>28.97</v>
      </c>
      <c r="Q16" s="177">
        <v>2.9</v>
      </c>
      <c r="R16" s="177">
        <v>18.579999999999998</v>
      </c>
      <c r="S16" s="177">
        <v>7.65</v>
      </c>
      <c r="T16" s="177">
        <v>0</v>
      </c>
      <c r="U16" s="177">
        <v>60.07</v>
      </c>
      <c r="V16" s="177">
        <v>7.71</v>
      </c>
      <c r="W16" s="177">
        <v>18.559999999999999</v>
      </c>
      <c r="X16" s="177">
        <v>62.66</v>
      </c>
      <c r="Y16" s="177">
        <v>0</v>
      </c>
      <c r="Z16">
        <v>0</v>
      </c>
      <c r="AA16" s="177">
        <v>14.11</v>
      </c>
      <c r="AB16" s="177">
        <v>0</v>
      </c>
      <c r="AC16" s="177">
        <v>0</v>
      </c>
      <c r="AD16" s="177">
        <v>0</v>
      </c>
      <c r="AE16" s="177">
        <v>43.46</v>
      </c>
      <c r="AF16" s="177">
        <v>0</v>
      </c>
      <c r="AG16" s="177">
        <v>0</v>
      </c>
      <c r="AH16" s="177">
        <v>0</v>
      </c>
      <c r="AI16" s="177">
        <v>77.209999999999994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3.08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0.59</v>
      </c>
      <c r="BB16" s="177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261.14999999999998</v>
      </c>
      <c r="L17" s="177">
        <v>2.9</v>
      </c>
      <c r="M17" s="177">
        <v>62.83</v>
      </c>
      <c r="N17" s="177">
        <v>51.46</v>
      </c>
      <c r="O17" s="177">
        <v>72.3</v>
      </c>
      <c r="P17" s="177">
        <v>28.97</v>
      </c>
      <c r="Q17" s="177">
        <v>2.9</v>
      </c>
      <c r="R17" s="177">
        <v>5.8</v>
      </c>
      <c r="S17" s="177">
        <v>3.89</v>
      </c>
      <c r="T17" s="177">
        <v>0</v>
      </c>
      <c r="U17" s="177">
        <v>60.07</v>
      </c>
      <c r="V17" s="177">
        <v>7.71</v>
      </c>
      <c r="W17" s="177">
        <v>18.559999999999999</v>
      </c>
      <c r="X17" s="177">
        <v>62.66</v>
      </c>
      <c r="Y17" s="177">
        <v>0</v>
      </c>
      <c r="Z17">
        <v>0</v>
      </c>
      <c r="AA17" s="177">
        <v>14.11</v>
      </c>
      <c r="AB17" s="177">
        <v>0</v>
      </c>
      <c r="AC17" s="177">
        <v>0</v>
      </c>
      <c r="AD17" s="177">
        <v>0</v>
      </c>
      <c r="AE17" s="177">
        <v>43.46</v>
      </c>
      <c r="AF17" s="177">
        <v>0</v>
      </c>
      <c r="AG17" s="177">
        <v>0</v>
      </c>
      <c r="AH17" s="177">
        <v>0</v>
      </c>
      <c r="AI17" s="177">
        <v>77.209999999999994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14.51</v>
      </c>
      <c r="AR17" s="177">
        <v>0</v>
      </c>
      <c r="AS17" s="177">
        <v>3.08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0.59</v>
      </c>
      <c r="BB17" s="177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261.14999999999998</v>
      </c>
      <c r="L18" s="177">
        <v>2.9</v>
      </c>
      <c r="M18" s="177">
        <v>62.83</v>
      </c>
      <c r="N18" s="177">
        <v>51.46</v>
      </c>
      <c r="O18" s="177">
        <v>72.3</v>
      </c>
      <c r="P18" s="177">
        <v>28.97</v>
      </c>
      <c r="Q18" s="177">
        <v>2.9</v>
      </c>
      <c r="R18" s="177">
        <v>5.8</v>
      </c>
      <c r="S18" s="177">
        <v>3.87</v>
      </c>
      <c r="T18" s="177">
        <v>0</v>
      </c>
      <c r="U18" s="177">
        <v>60.07</v>
      </c>
      <c r="V18" s="177">
        <v>7.71</v>
      </c>
      <c r="W18" s="177">
        <v>18.559999999999999</v>
      </c>
      <c r="X18" s="177">
        <v>62.66</v>
      </c>
      <c r="Y18" s="177">
        <v>0</v>
      </c>
      <c r="Z18">
        <v>0</v>
      </c>
      <c r="AA18" s="177">
        <v>14.11</v>
      </c>
      <c r="AB18" s="177">
        <v>0</v>
      </c>
      <c r="AC18" s="177">
        <v>0</v>
      </c>
      <c r="AD18" s="177">
        <v>0</v>
      </c>
      <c r="AE18" s="177">
        <v>43.46</v>
      </c>
      <c r="AF18" s="177">
        <v>0</v>
      </c>
      <c r="AG18" s="177">
        <v>0</v>
      </c>
      <c r="AH18" s="177">
        <v>0</v>
      </c>
      <c r="AI18" s="177">
        <v>77.209999999999994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82.21</v>
      </c>
      <c r="AQ18" s="177">
        <v>14.51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0.53</v>
      </c>
      <c r="BA18" s="177">
        <v>0.59</v>
      </c>
      <c r="BB18" s="177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261.14999999999998</v>
      </c>
      <c r="L19" s="177">
        <v>2.9</v>
      </c>
      <c r="M19" s="177">
        <v>62.83</v>
      </c>
      <c r="N19" s="177">
        <v>51.46</v>
      </c>
      <c r="O19" s="177">
        <v>72.3</v>
      </c>
      <c r="P19" s="177">
        <v>28.97</v>
      </c>
      <c r="Q19" s="177">
        <v>2.9</v>
      </c>
      <c r="R19" s="177">
        <v>5.8</v>
      </c>
      <c r="S19" s="177">
        <v>3.87</v>
      </c>
      <c r="T19" s="177">
        <v>0</v>
      </c>
      <c r="U19" s="177">
        <v>60.07</v>
      </c>
      <c r="V19" s="177">
        <v>7.71</v>
      </c>
      <c r="W19" s="177">
        <v>18.559999999999999</v>
      </c>
      <c r="X19" s="177">
        <v>62.66</v>
      </c>
      <c r="Y19" s="177">
        <v>0</v>
      </c>
      <c r="Z19">
        <v>0</v>
      </c>
      <c r="AA19" s="177">
        <v>14.75</v>
      </c>
      <c r="AB19" s="177">
        <v>0</v>
      </c>
      <c r="AC19" s="177">
        <v>0</v>
      </c>
      <c r="AD19" s="177">
        <v>0</v>
      </c>
      <c r="AE19" s="177">
        <v>43.46</v>
      </c>
      <c r="AF19" s="177">
        <v>0</v>
      </c>
      <c r="AG19" s="177">
        <v>0</v>
      </c>
      <c r="AH19" s="177">
        <v>0</v>
      </c>
      <c r="AI19" s="177">
        <v>77.209999999999994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56.1</v>
      </c>
      <c r="AQ19" s="177">
        <v>14.51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0.53</v>
      </c>
      <c r="BA19" s="177">
        <v>0.59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261.14999999999998</v>
      </c>
      <c r="L20" s="177">
        <v>2.9</v>
      </c>
      <c r="M20" s="177">
        <v>62.83</v>
      </c>
      <c r="N20" s="177">
        <v>51.46</v>
      </c>
      <c r="O20" s="177">
        <v>72.3</v>
      </c>
      <c r="P20" s="177">
        <v>28.97</v>
      </c>
      <c r="Q20" s="177">
        <v>2.9</v>
      </c>
      <c r="R20" s="177">
        <v>5.8</v>
      </c>
      <c r="S20" s="177">
        <v>3.87</v>
      </c>
      <c r="T20" s="177">
        <v>0</v>
      </c>
      <c r="U20" s="177">
        <v>60.07</v>
      </c>
      <c r="V20" s="177">
        <v>2.9</v>
      </c>
      <c r="W20" s="177">
        <v>6.46</v>
      </c>
      <c r="X20" s="177">
        <v>61.9</v>
      </c>
      <c r="Y20" s="177">
        <v>0</v>
      </c>
      <c r="Z20">
        <v>0</v>
      </c>
      <c r="AA20" s="177">
        <v>14.76</v>
      </c>
      <c r="AB20" s="177">
        <v>0</v>
      </c>
      <c r="AC20" s="177">
        <v>0</v>
      </c>
      <c r="AD20" s="177">
        <v>0</v>
      </c>
      <c r="AE20" s="177">
        <v>43.46</v>
      </c>
      <c r="AF20" s="177">
        <v>0</v>
      </c>
      <c r="AG20" s="177">
        <v>0</v>
      </c>
      <c r="AH20" s="177">
        <v>0</v>
      </c>
      <c r="AI20" s="177">
        <v>77.209999999999994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56.1</v>
      </c>
      <c r="AQ20" s="177">
        <v>14.51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0.53</v>
      </c>
      <c r="BA20" s="177">
        <v>0.59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261.14999999999998</v>
      </c>
      <c r="L21" s="177">
        <v>2.9</v>
      </c>
      <c r="M21" s="177">
        <v>62.83</v>
      </c>
      <c r="N21" s="177">
        <v>51.46</v>
      </c>
      <c r="O21" s="177">
        <v>72.3</v>
      </c>
      <c r="P21" s="177">
        <v>28.97</v>
      </c>
      <c r="Q21" s="177">
        <v>2.9</v>
      </c>
      <c r="R21" s="177">
        <v>5.8</v>
      </c>
      <c r="S21" s="177">
        <v>3.87</v>
      </c>
      <c r="T21" s="177">
        <v>0</v>
      </c>
      <c r="U21" s="177">
        <v>60.07</v>
      </c>
      <c r="V21" s="177">
        <v>2.9</v>
      </c>
      <c r="W21" s="177">
        <v>5.49</v>
      </c>
      <c r="X21" s="177">
        <v>48.36</v>
      </c>
      <c r="Y21" s="177">
        <v>0</v>
      </c>
      <c r="Z21">
        <v>0</v>
      </c>
      <c r="AA21" s="177">
        <v>14.76</v>
      </c>
      <c r="AB21" s="177">
        <v>0</v>
      </c>
      <c r="AC21" s="177">
        <v>0</v>
      </c>
      <c r="AD21" s="177">
        <v>0</v>
      </c>
      <c r="AE21" s="177">
        <v>43.46</v>
      </c>
      <c r="AF21" s="177">
        <v>0</v>
      </c>
      <c r="AG21" s="177">
        <v>0</v>
      </c>
      <c r="AH21" s="177">
        <v>0</v>
      </c>
      <c r="AI21" s="177">
        <v>77.209999999999994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56.1</v>
      </c>
      <c r="AQ21" s="177">
        <v>14.51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0.53</v>
      </c>
      <c r="BA21" s="177">
        <v>0.59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261.14999999999998</v>
      </c>
      <c r="L22" s="177">
        <v>2.9</v>
      </c>
      <c r="M22" s="177">
        <v>62.83</v>
      </c>
      <c r="N22" s="177">
        <v>51.46</v>
      </c>
      <c r="O22" s="177">
        <v>72.3</v>
      </c>
      <c r="P22" s="177">
        <v>28.97</v>
      </c>
      <c r="Q22" s="177">
        <v>2.9</v>
      </c>
      <c r="R22" s="177">
        <v>5.8</v>
      </c>
      <c r="S22" s="177">
        <v>3.87</v>
      </c>
      <c r="T22" s="177">
        <v>0</v>
      </c>
      <c r="U22" s="177">
        <v>60.07</v>
      </c>
      <c r="V22" s="177">
        <v>2.9</v>
      </c>
      <c r="W22" s="177">
        <v>5.49</v>
      </c>
      <c r="X22" s="177">
        <v>29.98</v>
      </c>
      <c r="Y22" s="177">
        <v>0</v>
      </c>
      <c r="Z22">
        <v>0</v>
      </c>
      <c r="AA22" s="177">
        <v>14.76</v>
      </c>
      <c r="AB22" s="177">
        <v>0</v>
      </c>
      <c r="AC22" s="177">
        <v>0</v>
      </c>
      <c r="AD22" s="177">
        <v>0</v>
      </c>
      <c r="AE22" s="177">
        <v>43.46</v>
      </c>
      <c r="AF22" s="177">
        <v>0</v>
      </c>
      <c r="AG22" s="177">
        <v>0</v>
      </c>
      <c r="AH22" s="177">
        <v>0</v>
      </c>
      <c r="AI22" s="177">
        <v>80.069999999999993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56.1</v>
      </c>
      <c r="AQ22" s="177">
        <v>14.51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0.53</v>
      </c>
      <c r="BA22" s="177">
        <v>0.59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261.14999999999998</v>
      </c>
      <c r="L23" s="177">
        <v>2.9</v>
      </c>
      <c r="M23" s="177">
        <v>62.83</v>
      </c>
      <c r="N23" s="177">
        <v>51.46</v>
      </c>
      <c r="O23" s="177">
        <v>72.3</v>
      </c>
      <c r="P23" s="177">
        <v>28.97</v>
      </c>
      <c r="Q23" s="177">
        <v>2.9</v>
      </c>
      <c r="R23" s="177">
        <v>5.8</v>
      </c>
      <c r="S23" s="177">
        <v>3.87</v>
      </c>
      <c r="T23" s="177">
        <v>0</v>
      </c>
      <c r="U23" s="177">
        <v>60.07</v>
      </c>
      <c r="V23" s="177">
        <v>2.9</v>
      </c>
      <c r="W23" s="177">
        <v>5.49</v>
      </c>
      <c r="X23" s="177">
        <v>36.75</v>
      </c>
      <c r="Y23" s="177">
        <v>0</v>
      </c>
      <c r="Z23">
        <v>0</v>
      </c>
      <c r="AA23" s="177">
        <v>14.76</v>
      </c>
      <c r="AB23" s="177">
        <v>0</v>
      </c>
      <c r="AC23" s="177">
        <v>0</v>
      </c>
      <c r="AD23" s="177">
        <v>0</v>
      </c>
      <c r="AE23" s="177">
        <v>43.46</v>
      </c>
      <c r="AF23" s="177">
        <v>0</v>
      </c>
      <c r="AG23" s="177">
        <v>0</v>
      </c>
      <c r="AH23" s="177">
        <v>0</v>
      </c>
      <c r="AI23" s="177">
        <v>80.069999999999993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56.1</v>
      </c>
      <c r="AQ23" s="177">
        <v>14.51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0.53</v>
      </c>
      <c r="BA23" s="177">
        <v>0.59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261.14</v>
      </c>
      <c r="L24" s="177">
        <v>2.9</v>
      </c>
      <c r="M24" s="177">
        <v>62.83</v>
      </c>
      <c r="N24" s="177">
        <v>51.46</v>
      </c>
      <c r="O24" s="177">
        <v>72.3</v>
      </c>
      <c r="P24" s="177">
        <v>28.97</v>
      </c>
      <c r="Q24" s="177">
        <v>4.3899999999999997</v>
      </c>
      <c r="R24" s="177">
        <v>5.8</v>
      </c>
      <c r="S24" s="177">
        <v>3.87</v>
      </c>
      <c r="T24" s="177">
        <v>0</v>
      </c>
      <c r="U24" s="177">
        <v>60.07</v>
      </c>
      <c r="V24" s="177">
        <v>2.9</v>
      </c>
      <c r="W24" s="177">
        <v>5.49</v>
      </c>
      <c r="X24" s="177">
        <v>31.92</v>
      </c>
      <c r="Y24" s="177">
        <v>0</v>
      </c>
      <c r="Z24">
        <v>0</v>
      </c>
      <c r="AA24" s="177">
        <v>14.76</v>
      </c>
      <c r="AB24" s="177">
        <v>0</v>
      </c>
      <c r="AC24" s="177">
        <v>0</v>
      </c>
      <c r="AD24" s="177">
        <v>0</v>
      </c>
      <c r="AE24" s="177">
        <v>43.46</v>
      </c>
      <c r="AF24" s="177">
        <v>0</v>
      </c>
      <c r="AG24" s="177">
        <v>0</v>
      </c>
      <c r="AH24" s="177">
        <v>0</v>
      </c>
      <c r="AI24" s="177">
        <v>87.55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56.1</v>
      </c>
      <c r="AQ24" s="177">
        <v>14.51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0.72</v>
      </c>
      <c r="BA24" s="177">
        <v>0.59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261.14</v>
      </c>
      <c r="L25" s="177">
        <v>2.9</v>
      </c>
      <c r="M25" s="177">
        <v>62.83</v>
      </c>
      <c r="N25" s="177">
        <v>51.46</v>
      </c>
      <c r="O25" s="177">
        <v>72.3</v>
      </c>
      <c r="P25" s="177">
        <v>28.97</v>
      </c>
      <c r="Q25" s="177">
        <v>4.79</v>
      </c>
      <c r="R25" s="177">
        <v>5.8</v>
      </c>
      <c r="S25" s="177">
        <v>5.08</v>
      </c>
      <c r="T25" s="177">
        <v>0</v>
      </c>
      <c r="U25" s="177">
        <v>60.07</v>
      </c>
      <c r="V25" s="177">
        <v>2.9</v>
      </c>
      <c r="W25" s="177">
        <v>5.49</v>
      </c>
      <c r="X25" s="177">
        <v>30.95</v>
      </c>
      <c r="Y25" s="177">
        <v>0</v>
      </c>
      <c r="Z25">
        <v>0</v>
      </c>
      <c r="AA25" s="177">
        <v>14.76</v>
      </c>
      <c r="AB25" s="177">
        <v>0</v>
      </c>
      <c r="AC25" s="177">
        <v>0</v>
      </c>
      <c r="AD25" s="177">
        <v>0</v>
      </c>
      <c r="AE25" s="177">
        <v>43.46</v>
      </c>
      <c r="AF25" s="177">
        <v>0</v>
      </c>
      <c r="AG25" s="177">
        <v>0</v>
      </c>
      <c r="AH25" s="177">
        <v>0</v>
      </c>
      <c r="AI25" s="177">
        <v>87.55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56.1</v>
      </c>
      <c r="AQ25" s="177">
        <v>14.51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1.05</v>
      </c>
      <c r="BA25" s="177">
        <v>0.59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261.14</v>
      </c>
      <c r="L26" s="177">
        <v>2.9</v>
      </c>
      <c r="M26" s="177">
        <v>62.83</v>
      </c>
      <c r="N26" s="177">
        <v>51.46</v>
      </c>
      <c r="O26" s="177">
        <v>72.3</v>
      </c>
      <c r="P26" s="177">
        <v>28.97</v>
      </c>
      <c r="Q26" s="177">
        <v>4.62</v>
      </c>
      <c r="R26" s="177">
        <v>5.8</v>
      </c>
      <c r="S26" s="177">
        <v>5.08</v>
      </c>
      <c r="T26" s="177">
        <v>0</v>
      </c>
      <c r="U26" s="177">
        <v>60.07</v>
      </c>
      <c r="V26" s="177">
        <v>2.9</v>
      </c>
      <c r="W26" s="177">
        <v>5.49</v>
      </c>
      <c r="X26" s="177">
        <v>14.51</v>
      </c>
      <c r="Y26" s="177">
        <v>0</v>
      </c>
      <c r="Z26">
        <v>0</v>
      </c>
      <c r="AA26" s="177">
        <v>14.76</v>
      </c>
      <c r="AB26" s="177">
        <v>0</v>
      </c>
      <c r="AC26" s="177">
        <v>0</v>
      </c>
      <c r="AD26" s="177">
        <v>0</v>
      </c>
      <c r="AE26" s="177">
        <v>43.46</v>
      </c>
      <c r="AF26" s="177">
        <v>0</v>
      </c>
      <c r="AG26" s="177">
        <v>0</v>
      </c>
      <c r="AH26" s="177">
        <v>0</v>
      </c>
      <c r="AI26" s="177">
        <v>87.55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56.1</v>
      </c>
      <c r="AQ26" s="177">
        <v>14.51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1.05</v>
      </c>
      <c r="BA26" s="177">
        <v>0.59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261.14</v>
      </c>
      <c r="L27" s="177">
        <v>2.9</v>
      </c>
      <c r="M27" s="177">
        <v>62.83</v>
      </c>
      <c r="N27" s="177">
        <v>51.46</v>
      </c>
      <c r="O27" s="177">
        <v>72.3</v>
      </c>
      <c r="P27" s="177">
        <v>28.97</v>
      </c>
      <c r="Q27" s="177">
        <v>4.62</v>
      </c>
      <c r="R27" s="177">
        <v>5.8</v>
      </c>
      <c r="S27" s="177">
        <v>5.09</v>
      </c>
      <c r="T27" s="177">
        <v>0</v>
      </c>
      <c r="U27" s="177">
        <v>60.07</v>
      </c>
      <c r="V27" s="177">
        <v>2.9</v>
      </c>
      <c r="W27" s="177">
        <v>5.49</v>
      </c>
      <c r="X27" s="177">
        <v>14.51</v>
      </c>
      <c r="Y27" s="177">
        <v>0</v>
      </c>
      <c r="Z27">
        <v>0</v>
      </c>
      <c r="AA27" s="177">
        <v>14.11</v>
      </c>
      <c r="AB27" s="177">
        <v>0</v>
      </c>
      <c r="AC27" s="177">
        <v>0</v>
      </c>
      <c r="AD27" s="177">
        <v>0</v>
      </c>
      <c r="AE27" s="177">
        <v>43.46</v>
      </c>
      <c r="AF27" s="177">
        <v>0</v>
      </c>
      <c r="AG27" s="177">
        <v>0</v>
      </c>
      <c r="AH27" s="177">
        <v>0</v>
      </c>
      <c r="AI27" s="177">
        <v>87.55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56.1</v>
      </c>
      <c r="AQ27" s="177">
        <v>14.51</v>
      </c>
      <c r="AR27" s="177">
        <v>11.2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1.05</v>
      </c>
      <c r="BA27" s="177">
        <v>0.59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261.14</v>
      </c>
      <c r="L28" s="177">
        <v>2.9</v>
      </c>
      <c r="M28" s="177">
        <v>62.83</v>
      </c>
      <c r="N28" s="177">
        <v>51.46</v>
      </c>
      <c r="O28" s="177">
        <v>72.3</v>
      </c>
      <c r="P28" s="177">
        <v>28.97</v>
      </c>
      <c r="Q28" s="177">
        <v>4.62</v>
      </c>
      <c r="R28" s="177">
        <v>5.8</v>
      </c>
      <c r="S28" s="177">
        <v>5.09</v>
      </c>
      <c r="T28" s="177">
        <v>0</v>
      </c>
      <c r="U28" s="177">
        <v>60.07</v>
      </c>
      <c r="V28" s="177">
        <v>2.9</v>
      </c>
      <c r="W28" s="177">
        <v>5.49</v>
      </c>
      <c r="X28" s="177">
        <v>14.51</v>
      </c>
      <c r="Y28" s="177">
        <v>0</v>
      </c>
      <c r="Z28">
        <v>0</v>
      </c>
      <c r="AA28" s="177">
        <v>14.11</v>
      </c>
      <c r="AB28" s="177">
        <v>0</v>
      </c>
      <c r="AC28" s="177">
        <v>0</v>
      </c>
      <c r="AD28" s="177">
        <v>0</v>
      </c>
      <c r="AE28" s="177">
        <v>43.46</v>
      </c>
      <c r="AF28" s="177">
        <v>0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56.1</v>
      </c>
      <c r="AQ28" s="177">
        <v>14.51</v>
      </c>
      <c r="AR28" s="177">
        <v>27.2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1.05</v>
      </c>
      <c r="BA28" s="177">
        <v>0.59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261.14</v>
      </c>
      <c r="L29" s="177">
        <v>2.9</v>
      </c>
      <c r="M29" s="177">
        <v>62.83</v>
      </c>
      <c r="N29" s="177">
        <v>51.46</v>
      </c>
      <c r="O29" s="177">
        <v>72.3</v>
      </c>
      <c r="P29" s="177">
        <v>28.97</v>
      </c>
      <c r="Q29" s="177">
        <v>3.2</v>
      </c>
      <c r="R29" s="177">
        <v>5.8</v>
      </c>
      <c r="S29" s="177">
        <v>3.87</v>
      </c>
      <c r="T29" s="177">
        <v>0</v>
      </c>
      <c r="U29" s="177">
        <v>60.07</v>
      </c>
      <c r="V29" s="177">
        <v>2.9</v>
      </c>
      <c r="W29" s="177">
        <v>5.49</v>
      </c>
      <c r="X29" s="177">
        <v>14.51</v>
      </c>
      <c r="Y29" s="177">
        <v>0</v>
      </c>
      <c r="Z29">
        <v>0</v>
      </c>
      <c r="AA29" s="177">
        <v>14.11</v>
      </c>
      <c r="AB29" s="177">
        <v>0</v>
      </c>
      <c r="AC29" s="177">
        <v>0</v>
      </c>
      <c r="AD29" s="177">
        <v>0</v>
      </c>
      <c r="AE29" s="177">
        <v>43.46</v>
      </c>
      <c r="AF29" s="177">
        <v>0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56.1</v>
      </c>
      <c r="AQ29" s="177">
        <v>14.51</v>
      </c>
      <c r="AR29" s="177">
        <v>39</v>
      </c>
      <c r="AS29" s="177">
        <v>1.78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0.59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261.14</v>
      </c>
      <c r="L30" s="177">
        <v>2.9</v>
      </c>
      <c r="M30" s="177">
        <v>62.83</v>
      </c>
      <c r="N30" s="177">
        <v>51.46</v>
      </c>
      <c r="O30" s="177">
        <v>72.3</v>
      </c>
      <c r="P30" s="177">
        <v>28.97</v>
      </c>
      <c r="Q30" s="177">
        <v>3.2</v>
      </c>
      <c r="R30" s="177">
        <v>6</v>
      </c>
      <c r="S30" s="177">
        <v>3.87</v>
      </c>
      <c r="T30" s="177">
        <v>0</v>
      </c>
      <c r="U30" s="177">
        <v>60.07</v>
      </c>
      <c r="V30" s="177">
        <v>2.9</v>
      </c>
      <c r="W30" s="177">
        <v>5.49</v>
      </c>
      <c r="X30" s="177">
        <v>14.51</v>
      </c>
      <c r="Y30" s="177">
        <v>0</v>
      </c>
      <c r="Z30">
        <v>0</v>
      </c>
      <c r="AA30" s="177">
        <v>14.11</v>
      </c>
      <c r="AB30" s="177">
        <v>0</v>
      </c>
      <c r="AC30" s="177">
        <v>0</v>
      </c>
      <c r="AD30" s="177">
        <v>0</v>
      </c>
      <c r="AE30" s="177">
        <v>43.46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56.1</v>
      </c>
      <c r="AQ30" s="177">
        <v>14.51</v>
      </c>
      <c r="AR30" s="177">
        <v>40.5</v>
      </c>
      <c r="AS30" s="177">
        <v>1.78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0.59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261.14</v>
      </c>
      <c r="L31" s="177">
        <v>2.9</v>
      </c>
      <c r="M31" s="177">
        <v>62.83</v>
      </c>
      <c r="N31" s="177">
        <v>51.46</v>
      </c>
      <c r="O31" s="177">
        <v>72.3</v>
      </c>
      <c r="P31" s="177">
        <v>28.97</v>
      </c>
      <c r="Q31" s="177">
        <v>3.3</v>
      </c>
      <c r="R31" s="177">
        <v>5.81</v>
      </c>
      <c r="S31" s="177">
        <v>3.87</v>
      </c>
      <c r="T31" s="177">
        <v>0</v>
      </c>
      <c r="U31" s="177">
        <v>60.07</v>
      </c>
      <c r="V31" s="177">
        <v>2.9</v>
      </c>
      <c r="W31" s="177">
        <v>5.49</v>
      </c>
      <c r="X31" s="177">
        <v>14.51</v>
      </c>
      <c r="Y31" s="177">
        <v>0</v>
      </c>
      <c r="Z31">
        <v>0</v>
      </c>
      <c r="AA31" s="177">
        <v>14.15</v>
      </c>
      <c r="AB31" s="177">
        <v>0</v>
      </c>
      <c r="AC31" s="177">
        <v>0</v>
      </c>
      <c r="AD31" s="177">
        <v>0</v>
      </c>
      <c r="AE31" s="177">
        <v>42.76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56.1</v>
      </c>
      <c r="AQ31" s="177">
        <v>14.51</v>
      </c>
      <c r="AR31" s="177">
        <v>40.5</v>
      </c>
      <c r="AS31" s="177">
        <v>1.78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0.59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261.14</v>
      </c>
      <c r="L32" s="177">
        <v>2.9</v>
      </c>
      <c r="M32" s="177">
        <v>62.83</v>
      </c>
      <c r="N32" s="177">
        <v>51.46</v>
      </c>
      <c r="O32" s="177">
        <v>72.3</v>
      </c>
      <c r="P32" s="177">
        <v>28.97</v>
      </c>
      <c r="Q32" s="177">
        <v>3.3</v>
      </c>
      <c r="R32" s="177">
        <v>5.81</v>
      </c>
      <c r="S32" s="177">
        <v>3.87</v>
      </c>
      <c r="T32" s="177">
        <v>0</v>
      </c>
      <c r="U32" s="177">
        <v>60.07</v>
      </c>
      <c r="V32" s="177">
        <v>2.9</v>
      </c>
      <c r="W32" s="177">
        <v>5.49</v>
      </c>
      <c r="X32" s="177">
        <v>14.51</v>
      </c>
      <c r="Y32" s="177">
        <v>0</v>
      </c>
      <c r="Z32">
        <v>0</v>
      </c>
      <c r="AA32" s="177">
        <v>14.15</v>
      </c>
      <c r="AB32" s="177">
        <v>0</v>
      </c>
      <c r="AC32" s="177">
        <v>0</v>
      </c>
      <c r="AD32" s="177">
        <v>0</v>
      </c>
      <c r="AE32" s="177">
        <v>42.76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56.1</v>
      </c>
      <c r="AQ32" s="177">
        <v>14.51</v>
      </c>
      <c r="AR32" s="177">
        <v>40.5</v>
      </c>
      <c r="AS32" s="177">
        <v>1.68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0.97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270</v>
      </c>
      <c r="L33" s="177">
        <v>2.9</v>
      </c>
      <c r="M33" s="177">
        <v>62.83</v>
      </c>
      <c r="N33" s="177">
        <v>51.46</v>
      </c>
      <c r="O33" s="177">
        <v>72.3</v>
      </c>
      <c r="P33" s="177">
        <v>28.97</v>
      </c>
      <c r="Q33" s="177">
        <v>4.8</v>
      </c>
      <c r="R33" s="177">
        <v>6</v>
      </c>
      <c r="S33" s="177">
        <v>5.57</v>
      </c>
      <c r="T33" s="177">
        <v>0</v>
      </c>
      <c r="U33" s="177">
        <v>60.07</v>
      </c>
      <c r="V33" s="177">
        <v>2.9</v>
      </c>
      <c r="W33" s="177">
        <v>5.49</v>
      </c>
      <c r="X33" s="177">
        <v>14.51</v>
      </c>
      <c r="Y33" s="177">
        <v>0</v>
      </c>
      <c r="Z33">
        <v>0</v>
      </c>
      <c r="AA33" s="177">
        <v>14.15</v>
      </c>
      <c r="AB33" s="177">
        <v>0</v>
      </c>
      <c r="AC33" s="177">
        <v>0</v>
      </c>
      <c r="AD33" s="177">
        <v>0</v>
      </c>
      <c r="AE33" s="177">
        <v>42.76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56.1</v>
      </c>
      <c r="AQ33" s="177">
        <v>14.51</v>
      </c>
      <c r="AR33" s="177">
        <v>40.5</v>
      </c>
      <c r="AS33" s="177">
        <v>1.59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0.97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269.60000000000002</v>
      </c>
      <c r="L34" s="177">
        <v>2.9</v>
      </c>
      <c r="M34" s="177">
        <v>62.83</v>
      </c>
      <c r="N34" s="177">
        <v>51.46</v>
      </c>
      <c r="O34" s="177">
        <v>72.3</v>
      </c>
      <c r="P34" s="177">
        <v>28.97</v>
      </c>
      <c r="Q34" s="177">
        <v>4.8</v>
      </c>
      <c r="R34" s="177">
        <v>6</v>
      </c>
      <c r="S34" s="177">
        <v>5.57</v>
      </c>
      <c r="T34" s="177">
        <v>0</v>
      </c>
      <c r="U34" s="177">
        <v>60.07</v>
      </c>
      <c r="V34" s="177">
        <v>2.9</v>
      </c>
      <c r="W34" s="177">
        <v>5.49</v>
      </c>
      <c r="X34" s="177">
        <v>14.51</v>
      </c>
      <c r="Y34" s="177">
        <v>0</v>
      </c>
      <c r="Z34">
        <v>0</v>
      </c>
      <c r="AA34" s="177">
        <v>14.15</v>
      </c>
      <c r="AB34" s="177">
        <v>0</v>
      </c>
      <c r="AC34" s="177">
        <v>0</v>
      </c>
      <c r="AD34" s="177">
        <v>0</v>
      </c>
      <c r="AE34" s="177">
        <v>42.76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56.1</v>
      </c>
      <c r="AQ34" s="177">
        <v>14.51</v>
      </c>
      <c r="AR34" s="177">
        <v>40.5</v>
      </c>
      <c r="AS34" s="177">
        <v>1.59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1.05</v>
      </c>
      <c r="BA34" s="177">
        <v>0.97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271.49</v>
      </c>
      <c r="L35" s="177">
        <v>2.9</v>
      </c>
      <c r="M35" s="177">
        <v>62.83</v>
      </c>
      <c r="N35" s="177">
        <v>51.46</v>
      </c>
      <c r="O35" s="177">
        <v>72.3</v>
      </c>
      <c r="P35" s="177">
        <v>28.97</v>
      </c>
      <c r="Q35" s="177">
        <v>4.95</v>
      </c>
      <c r="R35" s="177">
        <v>6</v>
      </c>
      <c r="S35" s="177">
        <v>6.14</v>
      </c>
      <c r="T35" s="177">
        <v>0</v>
      </c>
      <c r="U35" s="177">
        <v>60.07</v>
      </c>
      <c r="V35" s="177">
        <v>2.9</v>
      </c>
      <c r="W35" s="177">
        <v>5.49</v>
      </c>
      <c r="X35" s="177">
        <v>14.51</v>
      </c>
      <c r="Y35" s="177">
        <v>0</v>
      </c>
      <c r="Z35">
        <v>0</v>
      </c>
      <c r="AA35" s="177">
        <v>14.15</v>
      </c>
      <c r="AB35" s="177">
        <v>0</v>
      </c>
      <c r="AC35" s="177">
        <v>0</v>
      </c>
      <c r="AD35" s="177">
        <v>0</v>
      </c>
      <c r="AE35" s="177">
        <v>42.76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56.1</v>
      </c>
      <c r="AQ35" s="177">
        <v>14.51</v>
      </c>
      <c r="AR35" s="177">
        <v>47.5</v>
      </c>
      <c r="AS35" s="177">
        <v>1.59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1.05</v>
      </c>
      <c r="BA35" s="177">
        <v>0.97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271.49</v>
      </c>
      <c r="L36" s="177">
        <v>2.9</v>
      </c>
      <c r="M36" s="177">
        <v>62.83</v>
      </c>
      <c r="N36" s="177">
        <v>51.46</v>
      </c>
      <c r="O36" s="177">
        <v>72.3</v>
      </c>
      <c r="P36" s="177">
        <v>28.97</v>
      </c>
      <c r="Q36" s="177">
        <v>4.95</v>
      </c>
      <c r="R36" s="177">
        <v>6</v>
      </c>
      <c r="S36" s="177">
        <v>6.14</v>
      </c>
      <c r="T36" s="177">
        <v>0</v>
      </c>
      <c r="U36" s="177">
        <v>60.07</v>
      </c>
      <c r="V36" s="177">
        <v>2.9</v>
      </c>
      <c r="W36" s="177">
        <v>5.49</v>
      </c>
      <c r="X36" s="177">
        <v>14.51</v>
      </c>
      <c r="Y36" s="177">
        <v>0</v>
      </c>
      <c r="Z36">
        <v>0</v>
      </c>
      <c r="AA36" s="177">
        <v>14.15</v>
      </c>
      <c r="AB36" s="177">
        <v>0</v>
      </c>
      <c r="AC36" s="177">
        <v>0</v>
      </c>
      <c r="AD36" s="177">
        <v>0</v>
      </c>
      <c r="AE36" s="177">
        <v>42.76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56.1</v>
      </c>
      <c r="AQ36" s="177">
        <v>14.51</v>
      </c>
      <c r="AR36" s="177">
        <v>47.5</v>
      </c>
      <c r="AS36" s="177">
        <v>1.59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0.93</v>
      </c>
      <c r="BA36" s="177">
        <v>0.97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271.49</v>
      </c>
      <c r="L37" s="177">
        <v>2.9</v>
      </c>
      <c r="M37" s="177">
        <v>62.83</v>
      </c>
      <c r="N37" s="177">
        <v>51.46</v>
      </c>
      <c r="O37" s="177">
        <v>72.3</v>
      </c>
      <c r="P37" s="177">
        <v>28.97</v>
      </c>
      <c r="Q37" s="177">
        <v>4.95</v>
      </c>
      <c r="R37" s="177">
        <v>5.81</v>
      </c>
      <c r="S37" s="177">
        <v>6.14</v>
      </c>
      <c r="T37" s="177">
        <v>0</v>
      </c>
      <c r="U37" s="177">
        <v>60.07</v>
      </c>
      <c r="V37" s="177">
        <v>2.9</v>
      </c>
      <c r="W37" s="177">
        <v>5.49</v>
      </c>
      <c r="X37" s="177">
        <v>14.51</v>
      </c>
      <c r="Y37" s="177">
        <v>0</v>
      </c>
      <c r="Z37">
        <v>0</v>
      </c>
      <c r="AA37" s="177">
        <v>14.15</v>
      </c>
      <c r="AB37" s="177">
        <v>0</v>
      </c>
      <c r="AC37" s="177">
        <v>0</v>
      </c>
      <c r="AD37" s="177">
        <v>0</v>
      </c>
      <c r="AE37" s="177">
        <v>42.76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56.1</v>
      </c>
      <c r="AQ37" s="177">
        <v>14.51</v>
      </c>
      <c r="AR37" s="177">
        <v>47.5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0.53</v>
      </c>
      <c r="BA37" s="177">
        <v>0.6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271.49</v>
      </c>
      <c r="L38" s="177">
        <v>2.9</v>
      </c>
      <c r="M38" s="177">
        <v>62.83</v>
      </c>
      <c r="N38" s="177">
        <v>51.46</v>
      </c>
      <c r="O38" s="177">
        <v>72.3</v>
      </c>
      <c r="P38" s="177">
        <v>28.97</v>
      </c>
      <c r="Q38" s="177">
        <v>4.95</v>
      </c>
      <c r="R38" s="177">
        <v>5.81</v>
      </c>
      <c r="S38" s="177">
        <v>6.14</v>
      </c>
      <c r="T38" s="177">
        <v>0</v>
      </c>
      <c r="U38" s="177">
        <v>60.07</v>
      </c>
      <c r="V38" s="177">
        <v>2.9</v>
      </c>
      <c r="W38" s="177">
        <v>5.49</v>
      </c>
      <c r="X38" s="177">
        <v>14.51</v>
      </c>
      <c r="Y38" s="177">
        <v>0</v>
      </c>
      <c r="Z38">
        <v>0</v>
      </c>
      <c r="AA38" s="177">
        <v>14.15</v>
      </c>
      <c r="AB38" s="177">
        <v>0</v>
      </c>
      <c r="AC38" s="177">
        <v>0</v>
      </c>
      <c r="AD38" s="177">
        <v>0</v>
      </c>
      <c r="AE38" s="177">
        <v>42.76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56.1</v>
      </c>
      <c r="AQ38" s="177">
        <v>14.51</v>
      </c>
      <c r="AR38" s="177">
        <v>47.5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</v>
      </c>
      <c r="BA38" s="177">
        <v>0.48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271.20999999999998</v>
      </c>
      <c r="L39" s="177">
        <v>2.9</v>
      </c>
      <c r="M39" s="177">
        <v>62.83</v>
      </c>
      <c r="N39" s="177">
        <v>51.46</v>
      </c>
      <c r="O39" s="177">
        <v>72.3</v>
      </c>
      <c r="P39" s="177">
        <v>28.97</v>
      </c>
      <c r="Q39" s="177">
        <v>4.93</v>
      </c>
      <c r="R39" s="177">
        <v>5.8</v>
      </c>
      <c r="S39" s="177">
        <v>6.12</v>
      </c>
      <c r="T39" s="177">
        <v>0</v>
      </c>
      <c r="U39" s="177">
        <v>60.07</v>
      </c>
      <c r="V39" s="177">
        <v>2.9</v>
      </c>
      <c r="W39" s="177">
        <v>5.49</v>
      </c>
      <c r="X39" s="177">
        <v>14.51</v>
      </c>
      <c r="Y39" s="177">
        <v>0</v>
      </c>
      <c r="Z39">
        <v>0</v>
      </c>
      <c r="AA39" s="177">
        <v>14.15</v>
      </c>
      <c r="AB39" s="177">
        <v>0</v>
      </c>
      <c r="AC39" s="177">
        <v>0</v>
      </c>
      <c r="AD39" s="177">
        <v>0</v>
      </c>
      <c r="AE39" s="177">
        <v>42.76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56.1</v>
      </c>
      <c r="AQ39" s="177">
        <v>14.51</v>
      </c>
      <c r="AR39" s="177">
        <v>47.5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0.49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271.20999999999998</v>
      </c>
      <c r="L40" s="177">
        <v>2.9</v>
      </c>
      <c r="M40" s="177">
        <v>62.83</v>
      </c>
      <c r="N40" s="177">
        <v>51.46</v>
      </c>
      <c r="O40" s="177">
        <v>72.3</v>
      </c>
      <c r="P40" s="177">
        <v>28.97</v>
      </c>
      <c r="Q40" s="177">
        <v>4.93</v>
      </c>
      <c r="R40" s="177">
        <v>5.8</v>
      </c>
      <c r="S40" s="177">
        <v>6.12</v>
      </c>
      <c r="T40" s="177">
        <v>0</v>
      </c>
      <c r="U40" s="177">
        <v>60.07</v>
      </c>
      <c r="V40" s="177">
        <v>2.9</v>
      </c>
      <c r="W40" s="177">
        <v>5.49</v>
      </c>
      <c r="X40" s="177">
        <v>14.51</v>
      </c>
      <c r="Y40" s="177">
        <v>0</v>
      </c>
      <c r="Z40">
        <v>0</v>
      </c>
      <c r="AA40" s="177">
        <v>13.51</v>
      </c>
      <c r="AB40" s="177">
        <v>0</v>
      </c>
      <c r="AC40" s="177">
        <v>0</v>
      </c>
      <c r="AD40" s="177">
        <v>0</v>
      </c>
      <c r="AE40" s="177">
        <v>42.76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56.1</v>
      </c>
      <c r="AQ40" s="177">
        <v>14.51</v>
      </c>
      <c r="AR40" s="177">
        <v>47.5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0.49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271.64</v>
      </c>
      <c r="L41" s="177">
        <v>2.9</v>
      </c>
      <c r="M41" s="177">
        <v>62.83</v>
      </c>
      <c r="N41" s="177">
        <v>51.46</v>
      </c>
      <c r="O41" s="177">
        <v>72.3</v>
      </c>
      <c r="P41" s="177">
        <v>28.97</v>
      </c>
      <c r="Q41" s="177">
        <v>5.14</v>
      </c>
      <c r="R41" s="177">
        <v>5.8</v>
      </c>
      <c r="S41" s="177">
        <v>6.13</v>
      </c>
      <c r="T41" s="177">
        <v>0</v>
      </c>
      <c r="U41" s="177">
        <v>60.07</v>
      </c>
      <c r="V41" s="177">
        <v>2.9</v>
      </c>
      <c r="W41" s="177">
        <v>5.15</v>
      </c>
      <c r="X41" s="177">
        <v>14.51</v>
      </c>
      <c r="Y41" s="177">
        <v>0</v>
      </c>
      <c r="Z41">
        <v>0</v>
      </c>
      <c r="AA41" s="177">
        <v>13.51</v>
      </c>
      <c r="AB41" s="177">
        <v>0</v>
      </c>
      <c r="AC41" s="177">
        <v>0</v>
      </c>
      <c r="AD41" s="177">
        <v>0</v>
      </c>
      <c r="AE41" s="177">
        <v>42.76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56.1</v>
      </c>
      <c r="AQ41" s="177">
        <v>14.51</v>
      </c>
      <c r="AR41" s="177">
        <v>47.5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0.24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271.61</v>
      </c>
      <c r="L42" s="177">
        <v>2.9</v>
      </c>
      <c r="M42" s="177">
        <v>62.83</v>
      </c>
      <c r="N42" s="177">
        <v>51.46</v>
      </c>
      <c r="O42" s="177">
        <v>72.3</v>
      </c>
      <c r="P42" s="177">
        <v>28.97</v>
      </c>
      <c r="Q42" s="177">
        <v>2.9</v>
      </c>
      <c r="R42" s="177">
        <v>5.8</v>
      </c>
      <c r="S42" s="177">
        <v>6.13</v>
      </c>
      <c r="T42" s="177">
        <v>0</v>
      </c>
      <c r="U42" s="177">
        <v>60.07</v>
      </c>
      <c r="V42" s="177">
        <v>2.9</v>
      </c>
      <c r="W42" s="177">
        <v>5.15</v>
      </c>
      <c r="X42" s="177">
        <v>14.51</v>
      </c>
      <c r="Y42" s="177">
        <v>0</v>
      </c>
      <c r="Z42">
        <v>0</v>
      </c>
      <c r="AA42" s="177">
        <v>12.88</v>
      </c>
      <c r="AB42" s="177">
        <v>0</v>
      </c>
      <c r="AC42" s="177">
        <v>0</v>
      </c>
      <c r="AD42" s="177">
        <v>0</v>
      </c>
      <c r="AE42" s="177">
        <v>42.76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56.1</v>
      </c>
      <c r="AQ42" s="177">
        <v>14.51</v>
      </c>
      <c r="AR42" s="177">
        <v>47.5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0.22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9.02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264.14999999999998</v>
      </c>
      <c r="L43" s="177">
        <v>2.9</v>
      </c>
      <c r="M43" s="177">
        <v>62.83</v>
      </c>
      <c r="N43" s="177">
        <v>51.46</v>
      </c>
      <c r="O43" s="177">
        <v>72.3</v>
      </c>
      <c r="P43" s="177">
        <v>28.97</v>
      </c>
      <c r="Q43" s="177">
        <v>2.9</v>
      </c>
      <c r="R43" s="177">
        <v>5.8</v>
      </c>
      <c r="S43" s="177">
        <v>3.87</v>
      </c>
      <c r="T43" s="177">
        <v>0</v>
      </c>
      <c r="U43" s="177">
        <v>60.07</v>
      </c>
      <c r="V43" s="177">
        <v>2.9</v>
      </c>
      <c r="W43" s="177">
        <v>5.15</v>
      </c>
      <c r="X43" s="177">
        <v>14.51</v>
      </c>
      <c r="Y43" s="177">
        <v>0</v>
      </c>
      <c r="Z43">
        <v>0</v>
      </c>
      <c r="AA43" s="177">
        <v>12.91</v>
      </c>
      <c r="AB43" s="177">
        <v>0</v>
      </c>
      <c r="AC43" s="177">
        <v>0</v>
      </c>
      <c r="AD43" s="177">
        <v>0</v>
      </c>
      <c r="AE43" s="177">
        <v>42.76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56.1</v>
      </c>
      <c r="AQ43" s="177">
        <v>14.51</v>
      </c>
      <c r="AR43" s="177">
        <v>47.5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9.07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264.10000000000002</v>
      </c>
      <c r="L44" s="177">
        <v>2.9</v>
      </c>
      <c r="M44" s="177">
        <v>62.83</v>
      </c>
      <c r="N44" s="177">
        <v>51.46</v>
      </c>
      <c r="O44" s="177">
        <v>72.3</v>
      </c>
      <c r="P44" s="177">
        <v>28.97</v>
      </c>
      <c r="Q44" s="177">
        <v>2.9</v>
      </c>
      <c r="R44" s="177">
        <v>5.8</v>
      </c>
      <c r="S44" s="177">
        <v>3.87</v>
      </c>
      <c r="T44" s="177">
        <v>0</v>
      </c>
      <c r="U44" s="177">
        <v>60.07</v>
      </c>
      <c r="V44" s="177">
        <v>2.9</v>
      </c>
      <c r="W44" s="177">
        <v>5.15</v>
      </c>
      <c r="X44" s="177">
        <v>14.51</v>
      </c>
      <c r="Y44" s="177">
        <v>0</v>
      </c>
      <c r="Z44">
        <v>0</v>
      </c>
      <c r="AA44" s="177">
        <v>12.91</v>
      </c>
      <c r="AB44" s="177">
        <v>0</v>
      </c>
      <c r="AC44" s="177">
        <v>0</v>
      </c>
      <c r="AD44" s="177">
        <v>0</v>
      </c>
      <c r="AE44" s="177">
        <v>42.76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56.1</v>
      </c>
      <c r="AQ44" s="177">
        <v>14.51</v>
      </c>
      <c r="AR44" s="177">
        <v>47.5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1.72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262.20999999999998</v>
      </c>
      <c r="L45" s="177">
        <v>2.9</v>
      </c>
      <c r="M45" s="177">
        <v>62.83</v>
      </c>
      <c r="N45" s="177">
        <v>51.46</v>
      </c>
      <c r="O45" s="177">
        <v>72.3</v>
      </c>
      <c r="P45" s="177">
        <v>28.97</v>
      </c>
      <c r="Q45" s="177">
        <v>2.9</v>
      </c>
      <c r="R45" s="177">
        <v>5.8</v>
      </c>
      <c r="S45" s="177">
        <v>3.87</v>
      </c>
      <c r="T45" s="177">
        <v>0</v>
      </c>
      <c r="U45" s="177">
        <v>60.07</v>
      </c>
      <c r="V45" s="177">
        <v>2.9</v>
      </c>
      <c r="W45" s="177">
        <v>5.15</v>
      </c>
      <c r="X45" s="177">
        <v>14.51</v>
      </c>
      <c r="Y45" s="177">
        <v>0</v>
      </c>
      <c r="Z45">
        <v>0</v>
      </c>
      <c r="AA45" s="177">
        <v>12.91</v>
      </c>
      <c r="AB45" s="177">
        <v>0</v>
      </c>
      <c r="AC45" s="177">
        <v>0</v>
      </c>
      <c r="AD45" s="177">
        <v>0</v>
      </c>
      <c r="AE45" s="177">
        <v>42.01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56.1</v>
      </c>
      <c r="AQ45" s="177">
        <v>14.51</v>
      </c>
      <c r="AR45" s="177">
        <v>47.5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261.47000000000003</v>
      </c>
      <c r="L46" s="177">
        <v>2.9</v>
      </c>
      <c r="M46" s="177">
        <v>62.83</v>
      </c>
      <c r="N46" s="177">
        <v>51.46</v>
      </c>
      <c r="O46" s="177">
        <v>72.3</v>
      </c>
      <c r="P46" s="177">
        <v>28.97</v>
      </c>
      <c r="Q46" s="177">
        <v>2.9</v>
      </c>
      <c r="R46" s="177">
        <v>5.8</v>
      </c>
      <c r="S46" s="177">
        <v>3.87</v>
      </c>
      <c r="T46" s="177">
        <v>0</v>
      </c>
      <c r="U46" s="177">
        <v>60.07</v>
      </c>
      <c r="V46" s="177">
        <v>2.9</v>
      </c>
      <c r="W46" s="177">
        <v>5.15</v>
      </c>
      <c r="X46" s="177">
        <v>14.51</v>
      </c>
      <c r="Y46" s="177">
        <v>0</v>
      </c>
      <c r="Z46">
        <v>0</v>
      </c>
      <c r="AA46" s="177">
        <v>12.91</v>
      </c>
      <c r="AB46" s="177">
        <v>0</v>
      </c>
      <c r="AC46" s="177">
        <v>0</v>
      </c>
      <c r="AD46" s="177">
        <v>0</v>
      </c>
      <c r="AE46" s="177">
        <v>40.700000000000003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56.1</v>
      </c>
      <c r="AQ46" s="177">
        <v>14.51</v>
      </c>
      <c r="AR46" s="177">
        <v>47.5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261.14</v>
      </c>
      <c r="L47" s="177">
        <v>2.9</v>
      </c>
      <c r="M47" s="177">
        <v>62.83</v>
      </c>
      <c r="N47" s="177">
        <v>51.46</v>
      </c>
      <c r="O47" s="177">
        <v>72.3</v>
      </c>
      <c r="P47" s="177">
        <v>28.97</v>
      </c>
      <c r="Q47" s="177">
        <v>2.9</v>
      </c>
      <c r="R47" s="177">
        <v>5.8</v>
      </c>
      <c r="S47" s="177">
        <v>3.87</v>
      </c>
      <c r="T47" s="177">
        <v>0</v>
      </c>
      <c r="U47" s="177">
        <v>60.07</v>
      </c>
      <c r="V47" s="177">
        <v>2.9</v>
      </c>
      <c r="W47" s="177">
        <v>5.15</v>
      </c>
      <c r="X47" s="177">
        <v>14.51</v>
      </c>
      <c r="Y47" s="177">
        <v>0</v>
      </c>
      <c r="Z47">
        <v>0</v>
      </c>
      <c r="AA47" s="177">
        <v>12.91</v>
      </c>
      <c r="AB47" s="177">
        <v>0</v>
      </c>
      <c r="AC47" s="177">
        <v>0</v>
      </c>
      <c r="AD47" s="177">
        <v>0</v>
      </c>
      <c r="AE47" s="177">
        <v>40.700000000000003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56.1</v>
      </c>
      <c r="AQ47" s="177">
        <v>14.51</v>
      </c>
      <c r="AR47" s="177">
        <v>47.5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261.14</v>
      </c>
      <c r="L48" s="177">
        <v>2.9</v>
      </c>
      <c r="M48" s="177">
        <v>62.83</v>
      </c>
      <c r="N48" s="177">
        <v>51.46</v>
      </c>
      <c r="O48" s="177">
        <v>72.3</v>
      </c>
      <c r="P48" s="177">
        <v>28.97</v>
      </c>
      <c r="Q48" s="177">
        <v>2.9</v>
      </c>
      <c r="R48" s="177">
        <v>5.8</v>
      </c>
      <c r="S48" s="177">
        <v>3.87</v>
      </c>
      <c r="T48" s="177">
        <v>0</v>
      </c>
      <c r="U48" s="177">
        <v>60.07</v>
      </c>
      <c r="V48" s="177">
        <v>7.71</v>
      </c>
      <c r="W48" s="177">
        <v>15.92</v>
      </c>
      <c r="X48" s="177">
        <v>62.66</v>
      </c>
      <c r="Y48" s="177">
        <v>0</v>
      </c>
      <c r="Z48">
        <v>0</v>
      </c>
      <c r="AA48" s="177">
        <v>12.94</v>
      </c>
      <c r="AB48" s="177">
        <v>0</v>
      </c>
      <c r="AC48" s="177">
        <v>0</v>
      </c>
      <c r="AD48" s="177">
        <v>0</v>
      </c>
      <c r="AE48" s="177">
        <v>40.700000000000003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56.1</v>
      </c>
      <c r="AQ48" s="177">
        <v>14.51</v>
      </c>
      <c r="AR48" s="177">
        <v>47.5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261.14</v>
      </c>
      <c r="L49" s="177">
        <v>2.9</v>
      </c>
      <c r="M49" s="177">
        <v>62.83</v>
      </c>
      <c r="N49" s="177">
        <v>51.46</v>
      </c>
      <c r="O49" s="177">
        <v>72.3</v>
      </c>
      <c r="P49" s="177">
        <v>28.97</v>
      </c>
      <c r="Q49" s="177">
        <v>2.9</v>
      </c>
      <c r="R49" s="177">
        <v>5.8</v>
      </c>
      <c r="S49" s="177">
        <v>3.87</v>
      </c>
      <c r="T49" s="177">
        <v>0</v>
      </c>
      <c r="U49" s="177">
        <v>60.07</v>
      </c>
      <c r="V49" s="177">
        <v>7.71</v>
      </c>
      <c r="W49" s="177">
        <v>18.82</v>
      </c>
      <c r="X49" s="177">
        <v>62.66</v>
      </c>
      <c r="Y49" s="177">
        <v>0</v>
      </c>
      <c r="Z49">
        <v>0</v>
      </c>
      <c r="AA49" s="177">
        <v>12.05</v>
      </c>
      <c r="AB49" s="177">
        <v>0</v>
      </c>
      <c r="AC49" s="177">
        <v>0</v>
      </c>
      <c r="AD49" s="177">
        <v>0</v>
      </c>
      <c r="AE49" s="177">
        <v>40.700000000000003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67.7</v>
      </c>
      <c r="AQ49" s="177">
        <v>14.51</v>
      </c>
      <c r="AR49" s="177">
        <v>47.5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261.14</v>
      </c>
      <c r="L50" s="177">
        <v>2.9</v>
      </c>
      <c r="M50" s="177">
        <v>62.83</v>
      </c>
      <c r="N50" s="177">
        <v>51.46</v>
      </c>
      <c r="O50" s="177">
        <v>72.3</v>
      </c>
      <c r="P50" s="177">
        <v>28.97</v>
      </c>
      <c r="Q50" s="177">
        <v>2.9</v>
      </c>
      <c r="R50" s="177">
        <v>5.8</v>
      </c>
      <c r="S50" s="177">
        <v>3.87</v>
      </c>
      <c r="T50" s="177">
        <v>0</v>
      </c>
      <c r="U50" s="177">
        <v>60.07</v>
      </c>
      <c r="V50" s="177">
        <v>7.71</v>
      </c>
      <c r="W50" s="177">
        <v>18.82</v>
      </c>
      <c r="X50" s="177">
        <v>62.66</v>
      </c>
      <c r="Y50" s="177">
        <v>0</v>
      </c>
      <c r="Z50">
        <v>0</v>
      </c>
      <c r="AA50" s="177">
        <v>12.05</v>
      </c>
      <c r="AB50" s="177">
        <v>0</v>
      </c>
      <c r="AC50" s="177">
        <v>0</v>
      </c>
      <c r="AD50" s="177">
        <v>0</v>
      </c>
      <c r="AE50" s="177">
        <v>40.700000000000003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74.48</v>
      </c>
      <c r="AQ50" s="177">
        <v>14.51</v>
      </c>
      <c r="AR50" s="177">
        <v>47.5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261.14</v>
      </c>
      <c r="L51" s="177">
        <v>2.9</v>
      </c>
      <c r="M51" s="177">
        <v>62.83</v>
      </c>
      <c r="N51" s="177">
        <v>51.46</v>
      </c>
      <c r="O51" s="177">
        <v>72.3</v>
      </c>
      <c r="P51" s="177">
        <v>28.97</v>
      </c>
      <c r="Q51" s="177">
        <v>2.9</v>
      </c>
      <c r="R51" s="177">
        <v>5.8</v>
      </c>
      <c r="S51" s="177">
        <v>3.87</v>
      </c>
      <c r="T51" s="177">
        <v>0</v>
      </c>
      <c r="U51" s="177">
        <v>60.07</v>
      </c>
      <c r="V51" s="177">
        <v>7.71</v>
      </c>
      <c r="W51" s="177">
        <v>16.760000000000002</v>
      </c>
      <c r="X51" s="177">
        <v>62.66</v>
      </c>
      <c r="Y51" s="177">
        <v>0</v>
      </c>
      <c r="Z51">
        <v>0</v>
      </c>
      <c r="AA51" s="177">
        <v>11.12</v>
      </c>
      <c r="AB51" s="177">
        <v>0</v>
      </c>
      <c r="AC51" s="177">
        <v>0</v>
      </c>
      <c r="AD51" s="177">
        <v>0</v>
      </c>
      <c r="AE51" s="177">
        <v>40.700000000000003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67.7</v>
      </c>
      <c r="AQ51" s="177">
        <v>14.51</v>
      </c>
      <c r="AR51" s="177">
        <v>47.5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261.14</v>
      </c>
      <c r="L52" s="177">
        <v>2.9</v>
      </c>
      <c r="M52" s="177">
        <v>62.83</v>
      </c>
      <c r="N52" s="177">
        <v>51.46</v>
      </c>
      <c r="O52" s="177">
        <v>72.3</v>
      </c>
      <c r="P52" s="177">
        <v>28.97</v>
      </c>
      <c r="Q52" s="177">
        <v>2.9</v>
      </c>
      <c r="R52" s="177">
        <v>5.8</v>
      </c>
      <c r="S52" s="177">
        <v>3.87</v>
      </c>
      <c r="T52" s="177">
        <v>0</v>
      </c>
      <c r="U52" s="177">
        <v>60.07</v>
      </c>
      <c r="V52" s="177">
        <v>7.71</v>
      </c>
      <c r="W52" s="177">
        <v>16.760000000000002</v>
      </c>
      <c r="X52" s="177">
        <v>62.66</v>
      </c>
      <c r="Y52" s="177">
        <v>0</v>
      </c>
      <c r="Z52">
        <v>0</v>
      </c>
      <c r="AA52" s="177">
        <v>11.12</v>
      </c>
      <c r="AB52" s="177">
        <v>0</v>
      </c>
      <c r="AC52" s="177">
        <v>0</v>
      </c>
      <c r="AD52" s="177">
        <v>0</v>
      </c>
      <c r="AE52" s="177">
        <v>40.700000000000003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71.569999999999993</v>
      </c>
      <c r="AQ52" s="177">
        <v>14.51</v>
      </c>
      <c r="AR52" s="177">
        <v>47.5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265.8</v>
      </c>
      <c r="L53" s="177">
        <v>2.9</v>
      </c>
      <c r="M53" s="177">
        <v>62.83</v>
      </c>
      <c r="N53" s="177">
        <v>51.46</v>
      </c>
      <c r="O53" s="177">
        <v>72.3</v>
      </c>
      <c r="P53" s="177">
        <v>28.97</v>
      </c>
      <c r="Q53" s="177">
        <v>2.9</v>
      </c>
      <c r="R53" s="177">
        <v>5.8</v>
      </c>
      <c r="S53" s="177">
        <v>3.87</v>
      </c>
      <c r="T53" s="177">
        <v>0</v>
      </c>
      <c r="U53" s="177">
        <v>60.07</v>
      </c>
      <c r="V53" s="177">
        <v>7.71</v>
      </c>
      <c r="W53" s="177">
        <v>16.760000000000002</v>
      </c>
      <c r="X53" s="177">
        <v>62.66</v>
      </c>
      <c r="Y53" s="177">
        <v>0</v>
      </c>
      <c r="Z53">
        <v>0</v>
      </c>
      <c r="AA53" s="177">
        <v>11.12</v>
      </c>
      <c r="AB53" s="177">
        <v>0</v>
      </c>
      <c r="AC53" s="177">
        <v>0</v>
      </c>
      <c r="AD53" s="177">
        <v>0</v>
      </c>
      <c r="AE53" s="177">
        <v>40.700000000000003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75.23</v>
      </c>
      <c r="AQ53" s="177">
        <v>14.51</v>
      </c>
      <c r="AR53" s="177">
        <v>47.5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264.12</v>
      </c>
      <c r="L54" s="177">
        <v>2.9</v>
      </c>
      <c r="M54" s="177">
        <v>62.83</v>
      </c>
      <c r="N54" s="177">
        <v>51.46</v>
      </c>
      <c r="O54" s="177">
        <v>72.3</v>
      </c>
      <c r="P54" s="177">
        <v>28.97</v>
      </c>
      <c r="Q54" s="177">
        <v>2.9</v>
      </c>
      <c r="R54" s="177">
        <v>5.8</v>
      </c>
      <c r="S54" s="177">
        <v>3.87</v>
      </c>
      <c r="T54" s="177">
        <v>0</v>
      </c>
      <c r="U54" s="177">
        <v>60.07</v>
      </c>
      <c r="V54" s="177">
        <v>7.71</v>
      </c>
      <c r="W54" s="177">
        <v>16.760000000000002</v>
      </c>
      <c r="X54" s="177">
        <v>62.66</v>
      </c>
      <c r="Y54" s="177">
        <v>0</v>
      </c>
      <c r="Z54">
        <v>0</v>
      </c>
      <c r="AA54" s="177">
        <v>11.12</v>
      </c>
      <c r="AB54" s="177">
        <v>0</v>
      </c>
      <c r="AC54" s="177">
        <v>0</v>
      </c>
      <c r="AD54" s="177">
        <v>0</v>
      </c>
      <c r="AE54" s="177">
        <v>40.700000000000003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74.489999999999995</v>
      </c>
      <c r="AQ54" s="177">
        <v>14.51</v>
      </c>
      <c r="AR54" s="177">
        <v>47.5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264.17</v>
      </c>
      <c r="L55" s="177">
        <v>2.9</v>
      </c>
      <c r="M55" s="177">
        <v>62.83</v>
      </c>
      <c r="N55" s="177">
        <v>51.46</v>
      </c>
      <c r="O55" s="177">
        <v>72.3</v>
      </c>
      <c r="P55" s="177">
        <v>28.97</v>
      </c>
      <c r="Q55" s="177">
        <v>2.9</v>
      </c>
      <c r="R55" s="177">
        <v>5.8</v>
      </c>
      <c r="S55" s="177">
        <v>3.87</v>
      </c>
      <c r="T55" s="177">
        <v>0</v>
      </c>
      <c r="U55" s="177">
        <v>60.07</v>
      </c>
      <c r="V55" s="177">
        <v>7.71</v>
      </c>
      <c r="W55" s="177">
        <v>16.760000000000002</v>
      </c>
      <c r="X55" s="177">
        <v>62.66</v>
      </c>
      <c r="Y55" s="177">
        <v>0</v>
      </c>
      <c r="Z55">
        <v>0</v>
      </c>
      <c r="AA55" s="177">
        <v>11.12</v>
      </c>
      <c r="AB55" s="177">
        <v>0</v>
      </c>
      <c r="AC55" s="177">
        <v>0</v>
      </c>
      <c r="AD55" s="177">
        <v>0</v>
      </c>
      <c r="AE55" s="177">
        <v>40.700000000000003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69.349999999999994</v>
      </c>
      <c r="AQ55" s="177">
        <v>14.51</v>
      </c>
      <c r="AR55" s="177">
        <v>47.5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0.2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264.12</v>
      </c>
      <c r="L56" s="177">
        <v>2.9</v>
      </c>
      <c r="M56" s="177">
        <v>62.83</v>
      </c>
      <c r="N56" s="177">
        <v>51.46</v>
      </c>
      <c r="O56" s="177">
        <v>72.3</v>
      </c>
      <c r="P56" s="177">
        <v>28.97</v>
      </c>
      <c r="Q56" s="177">
        <v>2.9</v>
      </c>
      <c r="R56" s="177">
        <v>5.8</v>
      </c>
      <c r="S56" s="177">
        <v>3.87</v>
      </c>
      <c r="T56" s="177">
        <v>0</v>
      </c>
      <c r="U56" s="177">
        <v>60.07</v>
      </c>
      <c r="V56" s="177">
        <v>7.71</v>
      </c>
      <c r="W56" s="177">
        <v>16.760000000000002</v>
      </c>
      <c r="X56" s="177">
        <v>62.66</v>
      </c>
      <c r="Y56" s="177">
        <v>0</v>
      </c>
      <c r="Z56">
        <v>0</v>
      </c>
      <c r="AA56" s="177">
        <v>11.12</v>
      </c>
      <c r="AB56" s="177">
        <v>0</v>
      </c>
      <c r="AC56" s="177">
        <v>0</v>
      </c>
      <c r="AD56" s="177">
        <v>0</v>
      </c>
      <c r="AE56" s="177">
        <v>40.700000000000003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56.1</v>
      </c>
      <c r="AQ56" s="177">
        <v>14.51</v>
      </c>
      <c r="AR56" s="177">
        <v>47.5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0.2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264.17</v>
      </c>
      <c r="L57" s="177">
        <v>2.9</v>
      </c>
      <c r="M57" s="177">
        <v>62.83</v>
      </c>
      <c r="N57" s="177">
        <v>51.46</v>
      </c>
      <c r="O57" s="177">
        <v>72.3</v>
      </c>
      <c r="P57" s="177">
        <v>28.97</v>
      </c>
      <c r="Q57" s="177">
        <v>2.9</v>
      </c>
      <c r="R57" s="177">
        <v>5.8</v>
      </c>
      <c r="S57" s="177">
        <v>3.87</v>
      </c>
      <c r="T57" s="177">
        <v>0</v>
      </c>
      <c r="U57" s="177">
        <v>60.07</v>
      </c>
      <c r="V57" s="177">
        <v>2.9</v>
      </c>
      <c r="W57" s="177">
        <v>7.65</v>
      </c>
      <c r="X57" s="177">
        <v>62.66</v>
      </c>
      <c r="Y57" s="177">
        <v>0</v>
      </c>
      <c r="Z57">
        <v>0</v>
      </c>
      <c r="AA57" s="177">
        <v>11.12</v>
      </c>
      <c r="AB57" s="177">
        <v>0</v>
      </c>
      <c r="AC57" s="177">
        <v>0</v>
      </c>
      <c r="AD57" s="177">
        <v>0</v>
      </c>
      <c r="AE57" s="177">
        <v>40.700000000000003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56.1</v>
      </c>
      <c r="AQ57" s="177">
        <v>14.51</v>
      </c>
      <c r="AR57" s="177">
        <v>47.5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0.4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264.12</v>
      </c>
      <c r="L58" s="177">
        <v>2.9</v>
      </c>
      <c r="M58" s="177">
        <v>62.83</v>
      </c>
      <c r="N58" s="177">
        <v>51.46</v>
      </c>
      <c r="O58" s="177">
        <v>72.3</v>
      </c>
      <c r="P58" s="177">
        <v>28.97</v>
      </c>
      <c r="Q58" s="177">
        <v>2.9</v>
      </c>
      <c r="R58" s="177">
        <v>5.8</v>
      </c>
      <c r="S58" s="177">
        <v>3.87</v>
      </c>
      <c r="T58" s="177">
        <v>0</v>
      </c>
      <c r="U58" s="177">
        <v>60.07</v>
      </c>
      <c r="V58" s="177">
        <v>2.9</v>
      </c>
      <c r="W58" s="177">
        <v>17.02</v>
      </c>
      <c r="X58" s="177">
        <v>62.66</v>
      </c>
      <c r="Y58" s="177">
        <v>0</v>
      </c>
      <c r="Z58">
        <v>0</v>
      </c>
      <c r="AA58" s="177">
        <v>11.12</v>
      </c>
      <c r="AB58" s="177">
        <v>0</v>
      </c>
      <c r="AC58" s="177">
        <v>0</v>
      </c>
      <c r="AD58" s="177">
        <v>0</v>
      </c>
      <c r="AE58" s="177">
        <v>40.700000000000003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56.1</v>
      </c>
      <c r="AQ58" s="177">
        <v>14.51</v>
      </c>
      <c r="AR58" s="177">
        <v>47.5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0.4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279.66000000000003</v>
      </c>
      <c r="L59" s="177">
        <v>10.68</v>
      </c>
      <c r="M59" s="177">
        <v>62.83</v>
      </c>
      <c r="N59" s="177">
        <v>51.46</v>
      </c>
      <c r="O59" s="177">
        <v>72.3</v>
      </c>
      <c r="P59" s="177">
        <v>28.97</v>
      </c>
      <c r="Q59" s="177">
        <v>8.32</v>
      </c>
      <c r="R59" s="177">
        <v>15.97</v>
      </c>
      <c r="S59" s="177">
        <v>11.49</v>
      </c>
      <c r="T59" s="177">
        <v>0</v>
      </c>
      <c r="U59" s="177">
        <v>60.07</v>
      </c>
      <c r="V59" s="177">
        <v>7.69</v>
      </c>
      <c r="W59" s="177">
        <v>17.02</v>
      </c>
      <c r="X59" s="177">
        <v>62.66</v>
      </c>
      <c r="Y59" s="177">
        <v>0</v>
      </c>
      <c r="Z59">
        <v>0</v>
      </c>
      <c r="AA59" s="177">
        <v>11.12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77.209999999999994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118.22</v>
      </c>
      <c r="AQ59" s="177">
        <v>38.32</v>
      </c>
      <c r="AR59" s="177">
        <v>47.5</v>
      </c>
      <c r="AS59" s="177">
        <v>3.37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0.4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357.87</v>
      </c>
      <c r="L60" s="177">
        <v>11.25</v>
      </c>
      <c r="M60" s="177">
        <v>62.83</v>
      </c>
      <c r="N60" s="177">
        <v>51.46</v>
      </c>
      <c r="O60" s="177">
        <v>72.3</v>
      </c>
      <c r="P60" s="177">
        <v>28.97</v>
      </c>
      <c r="Q60" s="177">
        <v>8.9</v>
      </c>
      <c r="R60" s="177">
        <v>18.489999999999998</v>
      </c>
      <c r="S60" s="177">
        <v>11.49</v>
      </c>
      <c r="T60" s="177">
        <v>0</v>
      </c>
      <c r="U60" s="177">
        <v>60.07</v>
      </c>
      <c r="V60" s="177">
        <v>7.71</v>
      </c>
      <c r="W60" s="177">
        <v>17.02</v>
      </c>
      <c r="X60" s="177">
        <v>62.66</v>
      </c>
      <c r="Y60" s="177">
        <v>0</v>
      </c>
      <c r="Z60">
        <v>0</v>
      </c>
      <c r="AA60" s="177">
        <v>11.12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77.209999999999994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118.22</v>
      </c>
      <c r="AQ60" s="177">
        <v>38.32</v>
      </c>
      <c r="AR60" s="177">
        <v>47.5</v>
      </c>
      <c r="AS60" s="177">
        <v>3.37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0.4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357.87</v>
      </c>
      <c r="L61" s="177">
        <v>11.61</v>
      </c>
      <c r="M61" s="177">
        <v>62.83</v>
      </c>
      <c r="N61" s="177">
        <v>51.46</v>
      </c>
      <c r="O61" s="177">
        <v>72.3</v>
      </c>
      <c r="P61" s="177">
        <v>28.97</v>
      </c>
      <c r="Q61" s="177">
        <v>8.9</v>
      </c>
      <c r="R61" s="177">
        <v>18.579999999999998</v>
      </c>
      <c r="S61" s="177">
        <v>11.49</v>
      </c>
      <c r="T61" s="177">
        <v>0</v>
      </c>
      <c r="U61" s="177">
        <v>60.07</v>
      </c>
      <c r="V61" s="177">
        <v>7.71</v>
      </c>
      <c r="W61" s="177">
        <v>17.02</v>
      </c>
      <c r="X61" s="177">
        <v>62.66</v>
      </c>
      <c r="Y61" s="177">
        <v>0</v>
      </c>
      <c r="Z61">
        <v>0</v>
      </c>
      <c r="AA61" s="177">
        <v>11.12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77.209999999999994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47.5</v>
      </c>
      <c r="AS61" s="177">
        <v>3.42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0.4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357.87</v>
      </c>
      <c r="L62" s="177">
        <v>11.61</v>
      </c>
      <c r="M62" s="177">
        <v>62.83</v>
      </c>
      <c r="N62" s="177">
        <v>51.46</v>
      </c>
      <c r="O62" s="177">
        <v>72.3</v>
      </c>
      <c r="P62" s="177">
        <v>28.97</v>
      </c>
      <c r="Q62" s="177">
        <v>8.9</v>
      </c>
      <c r="R62" s="177">
        <v>18.579999999999998</v>
      </c>
      <c r="S62" s="177">
        <v>11.49</v>
      </c>
      <c r="T62" s="177">
        <v>0</v>
      </c>
      <c r="U62" s="177">
        <v>60.07</v>
      </c>
      <c r="V62" s="177">
        <v>7.71</v>
      </c>
      <c r="W62" s="177">
        <v>17.02</v>
      </c>
      <c r="X62" s="177">
        <v>62.66</v>
      </c>
      <c r="Y62" s="177">
        <v>0</v>
      </c>
      <c r="Z62">
        <v>0</v>
      </c>
      <c r="AA62" s="177">
        <v>11.12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77.209999999999994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47.5</v>
      </c>
      <c r="AS62" s="177">
        <v>3.42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0.42</v>
      </c>
      <c r="BA62" s="177">
        <v>0.4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357.87</v>
      </c>
      <c r="L63" s="177">
        <v>11.61</v>
      </c>
      <c r="M63" s="177">
        <v>62.83</v>
      </c>
      <c r="N63" s="177">
        <v>51.46</v>
      </c>
      <c r="O63" s="177">
        <v>72.3</v>
      </c>
      <c r="P63" s="177">
        <v>28.97</v>
      </c>
      <c r="Q63" s="177">
        <v>8.9</v>
      </c>
      <c r="R63" s="177">
        <v>18.579999999999998</v>
      </c>
      <c r="S63" s="177">
        <v>11.49</v>
      </c>
      <c r="T63" s="177">
        <v>0</v>
      </c>
      <c r="U63" s="177">
        <v>60.07</v>
      </c>
      <c r="V63" s="177">
        <v>7.71</v>
      </c>
      <c r="W63" s="177">
        <v>17.02</v>
      </c>
      <c r="X63" s="177">
        <v>62.66</v>
      </c>
      <c r="Y63" s="177">
        <v>0</v>
      </c>
      <c r="Z63">
        <v>0</v>
      </c>
      <c r="AA63" s="177">
        <v>11.12</v>
      </c>
      <c r="AB63" s="177">
        <v>0</v>
      </c>
      <c r="AC63" s="177">
        <v>0</v>
      </c>
      <c r="AD63" s="177">
        <v>0</v>
      </c>
      <c r="AE63" s="177">
        <v>40</v>
      </c>
      <c r="AF63" s="177">
        <v>0</v>
      </c>
      <c r="AG63" s="177">
        <v>0</v>
      </c>
      <c r="AH63" s="177">
        <v>0</v>
      </c>
      <c r="AI63" s="177">
        <v>77.209999999999994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47.5</v>
      </c>
      <c r="AS63" s="177">
        <v>3.42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0.42</v>
      </c>
      <c r="BA63" s="177">
        <v>0.4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357.87</v>
      </c>
      <c r="L64" s="177">
        <v>11.61</v>
      </c>
      <c r="M64" s="177">
        <v>62.83</v>
      </c>
      <c r="N64" s="177">
        <v>51.46</v>
      </c>
      <c r="O64" s="177">
        <v>72.3</v>
      </c>
      <c r="P64" s="177">
        <v>28.97</v>
      </c>
      <c r="Q64" s="177">
        <v>8.9</v>
      </c>
      <c r="R64" s="177">
        <v>18.579999999999998</v>
      </c>
      <c r="S64" s="177">
        <v>11.49</v>
      </c>
      <c r="T64" s="177">
        <v>0</v>
      </c>
      <c r="U64" s="177">
        <v>60.07</v>
      </c>
      <c r="V64" s="177">
        <v>7.71</v>
      </c>
      <c r="W64" s="177">
        <v>17.02</v>
      </c>
      <c r="X64" s="177">
        <v>62.66</v>
      </c>
      <c r="Y64" s="177">
        <v>0</v>
      </c>
      <c r="Z64">
        <v>0</v>
      </c>
      <c r="AA64" s="177">
        <v>11.12</v>
      </c>
      <c r="AB64" s="177">
        <v>0</v>
      </c>
      <c r="AC64" s="177">
        <v>0</v>
      </c>
      <c r="AD64" s="177">
        <v>0</v>
      </c>
      <c r="AE64" s="177">
        <v>40</v>
      </c>
      <c r="AF64" s="177">
        <v>0</v>
      </c>
      <c r="AG64" s="177">
        <v>0</v>
      </c>
      <c r="AH64" s="177">
        <v>0</v>
      </c>
      <c r="AI64" s="177">
        <v>75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47.5</v>
      </c>
      <c r="AS64" s="177">
        <v>3.42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1.05</v>
      </c>
      <c r="BA64" s="177">
        <v>0.4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357.87</v>
      </c>
      <c r="L65" s="177">
        <v>11.61</v>
      </c>
      <c r="M65" s="177">
        <v>62.83</v>
      </c>
      <c r="N65" s="177">
        <v>51.46</v>
      </c>
      <c r="O65" s="177">
        <v>72.3</v>
      </c>
      <c r="P65" s="177">
        <v>28.97</v>
      </c>
      <c r="Q65" s="177">
        <v>8.9</v>
      </c>
      <c r="R65" s="177">
        <v>18.579999999999998</v>
      </c>
      <c r="S65" s="177">
        <v>11.49</v>
      </c>
      <c r="T65" s="177">
        <v>0</v>
      </c>
      <c r="U65" s="177">
        <v>60.07</v>
      </c>
      <c r="V65" s="177">
        <v>7.71</v>
      </c>
      <c r="W65" s="177">
        <v>17.260000000000002</v>
      </c>
      <c r="X65" s="177">
        <v>62.66</v>
      </c>
      <c r="Y65" s="177">
        <v>0</v>
      </c>
      <c r="Z65">
        <v>0</v>
      </c>
      <c r="AA65" s="177">
        <v>11.12</v>
      </c>
      <c r="AB65" s="177">
        <v>0</v>
      </c>
      <c r="AC65" s="177">
        <v>0</v>
      </c>
      <c r="AD65" s="177">
        <v>0</v>
      </c>
      <c r="AE65" s="177">
        <v>40</v>
      </c>
      <c r="AF65" s="177">
        <v>0</v>
      </c>
      <c r="AG65" s="177">
        <v>0</v>
      </c>
      <c r="AH65" s="177">
        <v>0</v>
      </c>
      <c r="AI65" s="177">
        <v>75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47.5</v>
      </c>
      <c r="AS65" s="177">
        <v>3.46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1.05</v>
      </c>
      <c r="BA65" s="177">
        <v>0.4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357.87</v>
      </c>
      <c r="L66" s="177">
        <v>11.61</v>
      </c>
      <c r="M66" s="177">
        <v>62.83</v>
      </c>
      <c r="N66" s="177">
        <v>51.46</v>
      </c>
      <c r="O66" s="177">
        <v>72.3</v>
      </c>
      <c r="P66" s="177">
        <v>28.97</v>
      </c>
      <c r="Q66" s="177">
        <v>8.9</v>
      </c>
      <c r="R66" s="177">
        <v>18.579999999999998</v>
      </c>
      <c r="S66" s="177">
        <v>11.49</v>
      </c>
      <c r="T66" s="177">
        <v>0</v>
      </c>
      <c r="U66" s="177">
        <v>60.07</v>
      </c>
      <c r="V66" s="177">
        <v>7.71</v>
      </c>
      <c r="W66" s="177">
        <v>17.28</v>
      </c>
      <c r="X66" s="177">
        <v>62.66</v>
      </c>
      <c r="Y66" s="177">
        <v>0</v>
      </c>
      <c r="Z66">
        <v>0</v>
      </c>
      <c r="AA66" s="177">
        <v>11.12</v>
      </c>
      <c r="AB66" s="177">
        <v>0</v>
      </c>
      <c r="AC66" s="177">
        <v>0</v>
      </c>
      <c r="AD66" s="177">
        <v>0</v>
      </c>
      <c r="AE66" s="177">
        <v>40</v>
      </c>
      <c r="AF66" s="177">
        <v>0</v>
      </c>
      <c r="AG66" s="177">
        <v>0</v>
      </c>
      <c r="AH66" s="177">
        <v>0</v>
      </c>
      <c r="AI66" s="177">
        <v>75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47.5</v>
      </c>
      <c r="AS66" s="177">
        <v>3.46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1.28</v>
      </c>
      <c r="BA66" s="177">
        <v>0.4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357.87</v>
      </c>
      <c r="L67" s="177">
        <v>11.61</v>
      </c>
      <c r="M67" s="177">
        <v>62.83</v>
      </c>
      <c r="N67" s="177">
        <v>51.46</v>
      </c>
      <c r="O67" s="177">
        <v>72.3</v>
      </c>
      <c r="P67" s="177">
        <v>28.97</v>
      </c>
      <c r="Q67" s="177">
        <v>8.9</v>
      </c>
      <c r="R67" s="177">
        <v>18.579999999999998</v>
      </c>
      <c r="S67" s="177">
        <v>11.49</v>
      </c>
      <c r="T67" s="177">
        <v>0</v>
      </c>
      <c r="U67" s="177">
        <v>60.07</v>
      </c>
      <c r="V67" s="177">
        <v>7.71</v>
      </c>
      <c r="W67" s="177">
        <v>17.28</v>
      </c>
      <c r="X67" s="177">
        <v>62.66</v>
      </c>
      <c r="Y67" s="177">
        <v>0</v>
      </c>
      <c r="Z67">
        <v>0</v>
      </c>
      <c r="AA67" s="177">
        <v>11.12</v>
      </c>
      <c r="AB67" s="177">
        <v>0</v>
      </c>
      <c r="AC67" s="177">
        <v>0</v>
      </c>
      <c r="AD67" s="177">
        <v>0</v>
      </c>
      <c r="AE67" s="177">
        <v>40</v>
      </c>
      <c r="AF67" s="177">
        <v>0</v>
      </c>
      <c r="AG67" s="177">
        <v>0</v>
      </c>
      <c r="AH67" s="177">
        <v>0</v>
      </c>
      <c r="AI67" s="177">
        <v>75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47.5</v>
      </c>
      <c r="AS67" s="177">
        <v>3.46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1.28</v>
      </c>
      <c r="BA67" s="177">
        <v>0.4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357.87</v>
      </c>
      <c r="L68" s="177">
        <v>11.61</v>
      </c>
      <c r="M68" s="177">
        <v>62.83</v>
      </c>
      <c r="N68" s="177">
        <v>51.46</v>
      </c>
      <c r="O68" s="177">
        <v>72.3</v>
      </c>
      <c r="P68" s="177">
        <v>28.97</v>
      </c>
      <c r="Q68" s="177">
        <v>8.9</v>
      </c>
      <c r="R68" s="177">
        <v>18.579999999999998</v>
      </c>
      <c r="S68" s="177">
        <v>11.49</v>
      </c>
      <c r="T68" s="177">
        <v>0</v>
      </c>
      <c r="U68" s="177">
        <v>60.07</v>
      </c>
      <c r="V68" s="177">
        <v>7.71</v>
      </c>
      <c r="W68" s="177">
        <v>17.28</v>
      </c>
      <c r="X68" s="177">
        <v>62.66</v>
      </c>
      <c r="Y68" s="177">
        <v>0</v>
      </c>
      <c r="Z68">
        <v>0</v>
      </c>
      <c r="AA68" s="177">
        <v>11.12</v>
      </c>
      <c r="AB68" s="177">
        <v>0</v>
      </c>
      <c r="AC68" s="177">
        <v>0</v>
      </c>
      <c r="AD68" s="177">
        <v>0</v>
      </c>
      <c r="AE68" s="177">
        <v>40</v>
      </c>
      <c r="AF68" s="177">
        <v>0</v>
      </c>
      <c r="AG68" s="177">
        <v>0</v>
      </c>
      <c r="AH68" s="177">
        <v>0</v>
      </c>
      <c r="AI68" s="177">
        <v>75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47.5</v>
      </c>
      <c r="AS68" s="177">
        <v>3.46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1.28</v>
      </c>
      <c r="BA68" s="177">
        <v>0.4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357.87</v>
      </c>
      <c r="L69" s="177">
        <v>11.61</v>
      </c>
      <c r="M69" s="177">
        <v>62.83</v>
      </c>
      <c r="N69" s="177">
        <v>51.46</v>
      </c>
      <c r="O69" s="177">
        <v>72.3</v>
      </c>
      <c r="P69" s="177">
        <v>28.07</v>
      </c>
      <c r="Q69" s="177">
        <v>8.9</v>
      </c>
      <c r="R69" s="177">
        <v>18.579999999999998</v>
      </c>
      <c r="S69" s="177">
        <v>11.49</v>
      </c>
      <c r="T69" s="177">
        <v>0</v>
      </c>
      <c r="U69" s="177">
        <v>60.07</v>
      </c>
      <c r="V69" s="177">
        <v>7.71</v>
      </c>
      <c r="W69" s="177">
        <v>17.28</v>
      </c>
      <c r="X69" s="177">
        <v>62.66</v>
      </c>
      <c r="Y69" s="177">
        <v>0</v>
      </c>
      <c r="Z69">
        <v>0</v>
      </c>
      <c r="AA69" s="177">
        <v>11.12</v>
      </c>
      <c r="AB69" s="177">
        <v>0</v>
      </c>
      <c r="AC69" s="177">
        <v>0</v>
      </c>
      <c r="AD69" s="177">
        <v>0</v>
      </c>
      <c r="AE69" s="177">
        <v>40</v>
      </c>
      <c r="AF69" s="177">
        <v>0</v>
      </c>
      <c r="AG69" s="177">
        <v>0</v>
      </c>
      <c r="AH69" s="177">
        <v>0</v>
      </c>
      <c r="AI69" s="177">
        <v>75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47.5</v>
      </c>
      <c r="AS69" s="177">
        <v>3.46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1.28</v>
      </c>
      <c r="BA69" s="177">
        <v>0.4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357.87</v>
      </c>
      <c r="L70" s="177">
        <v>11.61</v>
      </c>
      <c r="M70" s="177">
        <v>62.83</v>
      </c>
      <c r="N70" s="177">
        <v>51.46</v>
      </c>
      <c r="O70" s="177">
        <v>72.3</v>
      </c>
      <c r="P70" s="177">
        <v>28.07</v>
      </c>
      <c r="Q70" s="177">
        <v>8.9</v>
      </c>
      <c r="R70" s="177">
        <v>18.579999999999998</v>
      </c>
      <c r="S70" s="177">
        <v>11.49</v>
      </c>
      <c r="T70" s="177">
        <v>0</v>
      </c>
      <c r="U70" s="177">
        <v>60.07</v>
      </c>
      <c r="V70" s="177">
        <v>7.71</v>
      </c>
      <c r="W70" s="177">
        <v>17.28</v>
      </c>
      <c r="X70" s="177">
        <v>62.66</v>
      </c>
      <c r="Y70" s="177">
        <v>0</v>
      </c>
      <c r="Z70">
        <v>0</v>
      </c>
      <c r="AA70" s="177">
        <v>11.12</v>
      </c>
      <c r="AB70" s="177">
        <v>0</v>
      </c>
      <c r="AC70" s="177">
        <v>0</v>
      </c>
      <c r="AD70" s="177">
        <v>0</v>
      </c>
      <c r="AE70" s="177">
        <v>40</v>
      </c>
      <c r="AF70" s="177">
        <v>0</v>
      </c>
      <c r="AG70" s="177">
        <v>0</v>
      </c>
      <c r="AH70" s="177">
        <v>0</v>
      </c>
      <c r="AI70" s="177">
        <v>75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47.5</v>
      </c>
      <c r="AS70" s="177">
        <v>3.46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1.28</v>
      </c>
      <c r="BA70" s="177">
        <v>0.4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406.23</v>
      </c>
      <c r="L71" s="177">
        <v>11.61</v>
      </c>
      <c r="M71" s="177">
        <v>62.83</v>
      </c>
      <c r="N71" s="177">
        <v>51.46</v>
      </c>
      <c r="O71" s="177">
        <v>72.3</v>
      </c>
      <c r="P71" s="177">
        <v>28.07</v>
      </c>
      <c r="Q71" s="177">
        <v>8.9</v>
      </c>
      <c r="R71" s="177">
        <v>18.579999999999998</v>
      </c>
      <c r="S71" s="177">
        <v>11.49</v>
      </c>
      <c r="T71" s="177">
        <v>0</v>
      </c>
      <c r="U71" s="177">
        <v>60.07</v>
      </c>
      <c r="V71" s="177">
        <v>7.71</v>
      </c>
      <c r="W71" s="177">
        <v>17.28</v>
      </c>
      <c r="X71" s="177">
        <v>62.66</v>
      </c>
      <c r="Y71" s="177">
        <v>0</v>
      </c>
      <c r="Z71">
        <v>0</v>
      </c>
      <c r="AA71" s="177">
        <v>11.12</v>
      </c>
      <c r="AB71" s="177">
        <v>0</v>
      </c>
      <c r="AC71" s="177">
        <v>0</v>
      </c>
      <c r="AD71" s="177">
        <v>0</v>
      </c>
      <c r="AE71" s="177">
        <v>40</v>
      </c>
      <c r="AF71" s="177">
        <v>0</v>
      </c>
      <c r="AG71" s="177">
        <v>0</v>
      </c>
      <c r="AH71" s="177">
        <v>0</v>
      </c>
      <c r="AI71" s="177">
        <v>75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47.5</v>
      </c>
      <c r="AS71" s="177">
        <v>3.46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1.28</v>
      </c>
      <c r="BA71" s="177">
        <v>0.4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406.23</v>
      </c>
      <c r="L72" s="177">
        <v>11.61</v>
      </c>
      <c r="M72" s="177">
        <v>62.83</v>
      </c>
      <c r="N72" s="177">
        <v>51.46</v>
      </c>
      <c r="O72" s="177">
        <v>72.3</v>
      </c>
      <c r="P72" s="177">
        <v>28.07</v>
      </c>
      <c r="Q72" s="177">
        <v>8.9</v>
      </c>
      <c r="R72" s="177">
        <v>18.579999999999998</v>
      </c>
      <c r="S72" s="177">
        <v>11.49</v>
      </c>
      <c r="T72" s="177">
        <v>0</v>
      </c>
      <c r="U72" s="177">
        <v>60.07</v>
      </c>
      <c r="V72" s="177">
        <v>7.71</v>
      </c>
      <c r="W72" s="177">
        <v>17.28</v>
      </c>
      <c r="X72" s="177">
        <v>62.66</v>
      </c>
      <c r="Y72" s="177">
        <v>0</v>
      </c>
      <c r="Z72">
        <v>0</v>
      </c>
      <c r="AA72" s="177">
        <v>11.12</v>
      </c>
      <c r="AB72" s="177">
        <v>0</v>
      </c>
      <c r="AC72" s="177">
        <v>0</v>
      </c>
      <c r="AD72" s="177">
        <v>0</v>
      </c>
      <c r="AE72" s="177">
        <v>40</v>
      </c>
      <c r="AF72" s="177">
        <v>0</v>
      </c>
      <c r="AG72" s="177">
        <v>0</v>
      </c>
      <c r="AH72" s="177">
        <v>0</v>
      </c>
      <c r="AI72" s="177">
        <v>75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39.5</v>
      </c>
      <c r="AS72" s="177">
        <v>3.46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1.27</v>
      </c>
      <c r="BA72" s="177">
        <v>0.48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454.59</v>
      </c>
      <c r="L73" s="177">
        <v>11.61</v>
      </c>
      <c r="M73" s="177">
        <v>62.83</v>
      </c>
      <c r="N73" s="177">
        <v>51.46</v>
      </c>
      <c r="O73" s="177">
        <v>72.3</v>
      </c>
      <c r="P73" s="177">
        <v>28.07</v>
      </c>
      <c r="Q73" s="177">
        <v>8.9</v>
      </c>
      <c r="R73" s="177">
        <v>18.579999999999998</v>
      </c>
      <c r="S73" s="177">
        <v>11.49</v>
      </c>
      <c r="T73" s="177">
        <v>0</v>
      </c>
      <c r="U73" s="177">
        <v>60.07</v>
      </c>
      <c r="V73" s="177">
        <v>7.71</v>
      </c>
      <c r="W73" s="177">
        <v>17.28</v>
      </c>
      <c r="X73" s="177">
        <v>62.66</v>
      </c>
      <c r="Y73" s="177">
        <v>0</v>
      </c>
      <c r="Z73">
        <v>0</v>
      </c>
      <c r="AA73" s="177">
        <v>11.12</v>
      </c>
      <c r="AB73" s="177">
        <v>0</v>
      </c>
      <c r="AC73" s="177">
        <v>0</v>
      </c>
      <c r="AD73" s="177">
        <v>0</v>
      </c>
      <c r="AE73" s="177">
        <v>40</v>
      </c>
      <c r="AF73" s="177">
        <v>0</v>
      </c>
      <c r="AG73" s="177">
        <v>0</v>
      </c>
      <c r="AH73" s="177">
        <v>0</v>
      </c>
      <c r="AI73" s="177">
        <v>75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25.95</v>
      </c>
      <c r="AS73" s="177">
        <v>3.46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1.58</v>
      </c>
      <c r="BA73" s="177">
        <v>0.73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454.59</v>
      </c>
      <c r="L74" s="177">
        <v>11.61</v>
      </c>
      <c r="M74" s="177">
        <v>62.83</v>
      </c>
      <c r="N74" s="177">
        <v>51.46</v>
      </c>
      <c r="O74" s="177">
        <v>72.3</v>
      </c>
      <c r="P74" s="177">
        <v>28.07</v>
      </c>
      <c r="Q74" s="177">
        <v>8.9</v>
      </c>
      <c r="R74" s="177">
        <v>18.579999999999998</v>
      </c>
      <c r="S74" s="177">
        <v>11.49</v>
      </c>
      <c r="T74" s="177">
        <v>0</v>
      </c>
      <c r="U74" s="177">
        <v>60.07</v>
      </c>
      <c r="V74" s="177">
        <v>7.71</v>
      </c>
      <c r="W74" s="177">
        <v>17.28</v>
      </c>
      <c r="X74" s="177">
        <v>62.66</v>
      </c>
      <c r="Y74" s="177">
        <v>0</v>
      </c>
      <c r="Z74">
        <v>0</v>
      </c>
      <c r="AA74" s="177">
        <v>11.12</v>
      </c>
      <c r="AB74" s="177">
        <v>0</v>
      </c>
      <c r="AC74" s="177">
        <v>0</v>
      </c>
      <c r="AD74" s="177">
        <v>0</v>
      </c>
      <c r="AE74" s="177">
        <v>40</v>
      </c>
      <c r="AF74" s="177">
        <v>0</v>
      </c>
      <c r="AG74" s="177">
        <v>0</v>
      </c>
      <c r="AH74" s="177">
        <v>0</v>
      </c>
      <c r="AI74" s="177">
        <v>75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6</v>
      </c>
      <c r="AS74" s="177">
        <v>3.46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1.58</v>
      </c>
      <c r="BA74" s="177">
        <v>0.97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454.59</v>
      </c>
      <c r="L75" s="177">
        <v>11.61</v>
      </c>
      <c r="M75" s="177">
        <v>62.83</v>
      </c>
      <c r="N75" s="177">
        <v>51.46</v>
      </c>
      <c r="O75" s="177">
        <v>72.3</v>
      </c>
      <c r="P75" s="177">
        <v>28.07</v>
      </c>
      <c r="Q75" s="177">
        <v>8.9</v>
      </c>
      <c r="R75" s="177">
        <v>18.579999999999998</v>
      </c>
      <c r="S75" s="177">
        <v>11.49</v>
      </c>
      <c r="T75" s="177">
        <v>0</v>
      </c>
      <c r="U75" s="177">
        <v>60.07</v>
      </c>
      <c r="V75" s="177">
        <v>7.71</v>
      </c>
      <c r="W75" s="177">
        <v>17.28</v>
      </c>
      <c r="X75" s="177">
        <v>62.66</v>
      </c>
      <c r="Y75" s="177">
        <v>0</v>
      </c>
      <c r="Z75">
        <v>0</v>
      </c>
      <c r="AA75" s="177">
        <v>11.12</v>
      </c>
      <c r="AB75" s="177">
        <v>0</v>
      </c>
      <c r="AC75" s="177">
        <v>0</v>
      </c>
      <c r="AD75" s="177">
        <v>0</v>
      </c>
      <c r="AE75" s="177">
        <v>40</v>
      </c>
      <c r="AF75" s="177">
        <v>0</v>
      </c>
      <c r="AG75" s="177">
        <v>0</v>
      </c>
      <c r="AH75" s="177">
        <v>0</v>
      </c>
      <c r="AI75" s="177">
        <v>75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3.46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1.27</v>
      </c>
      <c r="BA75" s="177">
        <v>0.78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454.59</v>
      </c>
      <c r="L76" s="177">
        <v>11.61</v>
      </c>
      <c r="M76" s="177">
        <v>62.83</v>
      </c>
      <c r="N76" s="177">
        <v>51.46</v>
      </c>
      <c r="O76" s="177">
        <v>72.3</v>
      </c>
      <c r="P76" s="177">
        <v>28.07</v>
      </c>
      <c r="Q76" s="177">
        <v>8.9</v>
      </c>
      <c r="R76" s="177">
        <v>18.579999999999998</v>
      </c>
      <c r="S76" s="177">
        <v>11.49</v>
      </c>
      <c r="T76" s="177">
        <v>0</v>
      </c>
      <c r="U76" s="177">
        <v>60.07</v>
      </c>
      <c r="V76" s="177">
        <v>7.71</v>
      </c>
      <c r="W76" s="177">
        <v>17.28</v>
      </c>
      <c r="X76" s="177">
        <v>62.66</v>
      </c>
      <c r="Y76" s="177">
        <v>0</v>
      </c>
      <c r="Z76">
        <v>0</v>
      </c>
      <c r="AA76" s="177">
        <v>11.12</v>
      </c>
      <c r="AB76" s="177">
        <v>0</v>
      </c>
      <c r="AC76" s="177">
        <v>0</v>
      </c>
      <c r="AD76" s="177">
        <v>0</v>
      </c>
      <c r="AE76" s="177">
        <v>40</v>
      </c>
      <c r="AF76" s="177">
        <v>0</v>
      </c>
      <c r="AG76" s="177">
        <v>0</v>
      </c>
      <c r="AH76" s="177">
        <v>0</v>
      </c>
      <c r="AI76" s="177">
        <v>75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3.46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1.27</v>
      </c>
      <c r="BA76" s="177">
        <v>0.78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454.59</v>
      </c>
      <c r="L77" s="177">
        <v>11.61</v>
      </c>
      <c r="M77" s="177">
        <v>62.83</v>
      </c>
      <c r="N77" s="177">
        <v>51.46</v>
      </c>
      <c r="O77" s="177">
        <v>72.3</v>
      </c>
      <c r="P77" s="177">
        <v>28.07</v>
      </c>
      <c r="Q77" s="177">
        <v>8.9</v>
      </c>
      <c r="R77" s="177">
        <v>18.579999999999998</v>
      </c>
      <c r="S77" s="177">
        <v>11.49</v>
      </c>
      <c r="T77" s="177">
        <v>0</v>
      </c>
      <c r="U77" s="177">
        <v>60.07</v>
      </c>
      <c r="V77" s="177">
        <v>7.71</v>
      </c>
      <c r="W77" s="177">
        <v>17.28</v>
      </c>
      <c r="X77" s="177">
        <v>62.66</v>
      </c>
      <c r="Y77" s="177">
        <v>0</v>
      </c>
      <c r="Z77">
        <v>0</v>
      </c>
      <c r="AA77" s="177">
        <v>11.12</v>
      </c>
      <c r="AB77" s="177">
        <v>0</v>
      </c>
      <c r="AC77" s="177">
        <v>0</v>
      </c>
      <c r="AD77" s="177">
        <v>0</v>
      </c>
      <c r="AE77" s="177">
        <v>40</v>
      </c>
      <c r="AF77" s="177">
        <v>0</v>
      </c>
      <c r="AG77" s="177">
        <v>0</v>
      </c>
      <c r="AH77" s="177">
        <v>0</v>
      </c>
      <c r="AI77" s="177">
        <v>75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3.46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454.59</v>
      </c>
      <c r="L78" s="177">
        <v>11.61</v>
      </c>
      <c r="M78" s="177">
        <v>62.83</v>
      </c>
      <c r="N78" s="177">
        <v>51.46</v>
      </c>
      <c r="O78" s="177">
        <v>72.3</v>
      </c>
      <c r="P78" s="177">
        <v>28.07</v>
      </c>
      <c r="Q78" s="177">
        <v>8.9</v>
      </c>
      <c r="R78" s="177">
        <v>18.579999999999998</v>
      </c>
      <c r="S78" s="177">
        <v>11.49</v>
      </c>
      <c r="T78" s="177">
        <v>0</v>
      </c>
      <c r="U78" s="177">
        <v>60.07</v>
      </c>
      <c r="V78" s="177">
        <v>7.71</v>
      </c>
      <c r="W78" s="177">
        <v>17.28</v>
      </c>
      <c r="X78" s="177">
        <v>62.66</v>
      </c>
      <c r="Y78" s="177">
        <v>0</v>
      </c>
      <c r="Z78">
        <v>0</v>
      </c>
      <c r="AA78" s="177">
        <v>11.12</v>
      </c>
      <c r="AB78" s="177">
        <v>0</v>
      </c>
      <c r="AC78" s="177">
        <v>0</v>
      </c>
      <c r="AD78" s="177">
        <v>0</v>
      </c>
      <c r="AE78" s="177">
        <v>40</v>
      </c>
      <c r="AF78" s="177">
        <v>0</v>
      </c>
      <c r="AG78" s="177">
        <v>0</v>
      </c>
      <c r="AH78" s="177">
        <v>0</v>
      </c>
      <c r="AI78" s="177">
        <v>75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3.46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1.34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454.59</v>
      </c>
      <c r="L79" s="177">
        <v>10.8</v>
      </c>
      <c r="M79" s="177">
        <v>62.83</v>
      </c>
      <c r="N79" s="177">
        <v>51.46</v>
      </c>
      <c r="O79" s="177">
        <v>72.3</v>
      </c>
      <c r="P79" s="177">
        <v>28.07</v>
      </c>
      <c r="Q79" s="177">
        <v>8.9</v>
      </c>
      <c r="R79" s="177">
        <v>18.579999999999998</v>
      </c>
      <c r="S79" s="177">
        <v>11.49</v>
      </c>
      <c r="T79" s="177">
        <v>0</v>
      </c>
      <c r="U79" s="177">
        <v>60.07</v>
      </c>
      <c r="V79" s="177">
        <v>7.71</v>
      </c>
      <c r="W79" s="177">
        <v>17.28</v>
      </c>
      <c r="X79" s="177">
        <v>62.66</v>
      </c>
      <c r="Y79" s="177">
        <v>0</v>
      </c>
      <c r="Z79">
        <v>0</v>
      </c>
      <c r="AA79" s="177">
        <v>11.12</v>
      </c>
      <c r="AB79" s="177">
        <v>0</v>
      </c>
      <c r="AC79" s="177">
        <v>0</v>
      </c>
      <c r="AD79" s="177">
        <v>0</v>
      </c>
      <c r="AE79" s="177">
        <v>40</v>
      </c>
      <c r="AF79" s="177">
        <v>0</v>
      </c>
      <c r="AG79" s="177">
        <v>0</v>
      </c>
      <c r="AH79" s="177">
        <v>0</v>
      </c>
      <c r="AI79" s="177">
        <v>75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3.46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454.59</v>
      </c>
      <c r="L80" s="177">
        <v>11.61</v>
      </c>
      <c r="M80" s="177">
        <v>62.83</v>
      </c>
      <c r="N80" s="177">
        <v>51.46</v>
      </c>
      <c r="O80" s="177">
        <v>72.3</v>
      </c>
      <c r="P80" s="177">
        <v>28.07</v>
      </c>
      <c r="Q80" s="177">
        <v>8.9</v>
      </c>
      <c r="R80" s="177">
        <v>18.579999999999998</v>
      </c>
      <c r="S80" s="177">
        <v>11.49</v>
      </c>
      <c r="T80" s="177">
        <v>0</v>
      </c>
      <c r="U80" s="177">
        <v>60.07</v>
      </c>
      <c r="V80" s="177">
        <v>7.71</v>
      </c>
      <c r="W80" s="177">
        <v>17.28</v>
      </c>
      <c r="X80" s="177">
        <v>62.66</v>
      </c>
      <c r="Y80" s="177">
        <v>0</v>
      </c>
      <c r="Z80">
        <v>0</v>
      </c>
      <c r="AA80" s="177">
        <v>11.12</v>
      </c>
      <c r="AB80" s="177">
        <v>0</v>
      </c>
      <c r="AC80" s="177">
        <v>0</v>
      </c>
      <c r="AD80" s="177">
        <v>0</v>
      </c>
      <c r="AE80" s="177">
        <v>40</v>
      </c>
      <c r="AF80" s="177">
        <v>0</v>
      </c>
      <c r="AG80" s="177">
        <v>0</v>
      </c>
      <c r="AH80" s="177">
        <v>0</v>
      </c>
      <c r="AI80" s="177">
        <v>75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3.46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496.7</v>
      </c>
      <c r="L81" s="177">
        <v>11.61</v>
      </c>
      <c r="M81" s="177">
        <v>62.83</v>
      </c>
      <c r="N81" s="177">
        <v>51.46</v>
      </c>
      <c r="O81" s="177">
        <v>72.3</v>
      </c>
      <c r="P81" s="177">
        <v>28.07</v>
      </c>
      <c r="Q81" s="177">
        <v>8.9</v>
      </c>
      <c r="R81" s="177">
        <v>18.579999999999998</v>
      </c>
      <c r="S81" s="177">
        <v>11.49</v>
      </c>
      <c r="T81" s="177">
        <v>0</v>
      </c>
      <c r="U81" s="177">
        <v>60.07</v>
      </c>
      <c r="V81" s="177">
        <v>7.71</v>
      </c>
      <c r="W81" s="177">
        <v>17.28</v>
      </c>
      <c r="X81" s="177">
        <v>62.66</v>
      </c>
      <c r="Y81" s="177">
        <v>0</v>
      </c>
      <c r="Z81">
        <v>0</v>
      </c>
      <c r="AA81" s="177">
        <v>11.12</v>
      </c>
      <c r="AB81" s="177">
        <v>0</v>
      </c>
      <c r="AC81" s="177">
        <v>0</v>
      </c>
      <c r="AD81" s="177">
        <v>0</v>
      </c>
      <c r="AE81" s="177">
        <v>40</v>
      </c>
      <c r="AF81" s="177">
        <v>0</v>
      </c>
      <c r="AG81" s="177">
        <v>0</v>
      </c>
      <c r="AH81" s="177">
        <v>0</v>
      </c>
      <c r="AI81" s="177">
        <v>100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3.46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11.61</v>
      </c>
      <c r="M82" s="177">
        <v>62.83</v>
      </c>
      <c r="N82" s="177">
        <v>51.46</v>
      </c>
      <c r="O82" s="177">
        <v>72.3</v>
      </c>
      <c r="P82" s="177">
        <v>28.07</v>
      </c>
      <c r="Q82" s="177">
        <v>8.9</v>
      </c>
      <c r="R82" s="177">
        <v>18.579999999999998</v>
      </c>
      <c r="S82" s="177">
        <v>11.49</v>
      </c>
      <c r="T82" s="177">
        <v>0</v>
      </c>
      <c r="U82" s="177">
        <v>60.07</v>
      </c>
      <c r="V82" s="177">
        <v>7.71</v>
      </c>
      <c r="W82" s="177">
        <v>17.28</v>
      </c>
      <c r="X82" s="177">
        <v>62.66</v>
      </c>
      <c r="Y82" s="177">
        <v>0</v>
      </c>
      <c r="Z82">
        <v>0</v>
      </c>
      <c r="AA82" s="177">
        <v>11.12</v>
      </c>
      <c r="AB82" s="177">
        <v>0</v>
      </c>
      <c r="AC82" s="177">
        <v>0</v>
      </c>
      <c r="AD82" s="177">
        <v>0</v>
      </c>
      <c r="AE82" s="177">
        <v>40</v>
      </c>
      <c r="AF82" s="177">
        <v>0</v>
      </c>
      <c r="AG82" s="177">
        <v>0</v>
      </c>
      <c r="AH82" s="177">
        <v>0</v>
      </c>
      <c r="AI82" s="177">
        <v>100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3.46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496.81</v>
      </c>
      <c r="L83" s="177">
        <v>11.61</v>
      </c>
      <c r="M83" s="177">
        <v>62.83</v>
      </c>
      <c r="N83" s="177">
        <v>51.46</v>
      </c>
      <c r="O83" s="177">
        <v>72.3</v>
      </c>
      <c r="P83" s="177">
        <v>28.07</v>
      </c>
      <c r="Q83" s="177">
        <v>8.9</v>
      </c>
      <c r="R83" s="177">
        <v>18.579999999999998</v>
      </c>
      <c r="S83" s="177">
        <v>11.49</v>
      </c>
      <c r="T83" s="177">
        <v>0</v>
      </c>
      <c r="U83" s="177">
        <v>60.07</v>
      </c>
      <c r="V83" s="177">
        <v>7.71</v>
      </c>
      <c r="W83" s="177">
        <v>17.28</v>
      </c>
      <c r="X83" s="177">
        <v>62.66</v>
      </c>
      <c r="Y83" s="177">
        <v>0</v>
      </c>
      <c r="Z83">
        <v>0</v>
      </c>
      <c r="AA83" s="177">
        <v>12.1</v>
      </c>
      <c r="AB83" s="177">
        <v>0</v>
      </c>
      <c r="AC83" s="177">
        <v>0</v>
      </c>
      <c r="AD83" s="177">
        <v>0</v>
      </c>
      <c r="AE83" s="177">
        <v>40.26</v>
      </c>
      <c r="AF83" s="177">
        <v>0</v>
      </c>
      <c r="AG83" s="177">
        <v>0</v>
      </c>
      <c r="AH83" s="177">
        <v>0</v>
      </c>
      <c r="AI83" s="177">
        <v>100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3.46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496.81</v>
      </c>
      <c r="L84" s="177">
        <v>11.61</v>
      </c>
      <c r="M84" s="177">
        <v>62.83</v>
      </c>
      <c r="N84" s="177">
        <v>51.46</v>
      </c>
      <c r="O84" s="177">
        <v>72.3</v>
      </c>
      <c r="P84" s="177">
        <v>28.07</v>
      </c>
      <c r="Q84" s="177">
        <v>8.9</v>
      </c>
      <c r="R84" s="177">
        <v>18.579999999999998</v>
      </c>
      <c r="S84" s="177">
        <v>11.49</v>
      </c>
      <c r="T84" s="177">
        <v>0</v>
      </c>
      <c r="U84" s="177">
        <v>60.07</v>
      </c>
      <c r="V84" s="177">
        <v>7.71</v>
      </c>
      <c r="W84" s="177">
        <v>17.28</v>
      </c>
      <c r="X84" s="177">
        <v>62.66</v>
      </c>
      <c r="Y84" s="177">
        <v>0</v>
      </c>
      <c r="Z84">
        <v>0</v>
      </c>
      <c r="AA84" s="177">
        <v>12.1</v>
      </c>
      <c r="AB84" s="177">
        <v>0</v>
      </c>
      <c r="AC84" s="177">
        <v>0</v>
      </c>
      <c r="AD84" s="177">
        <v>0</v>
      </c>
      <c r="AE84" s="177">
        <v>40.26</v>
      </c>
      <c r="AF84" s="177">
        <v>0</v>
      </c>
      <c r="AG84" s="177">
        <v>0</v>
      </c>
      <c r="AH84" s="177">
        <v>0</v>
      </c>
      <c r="AI84" s="177">
        <v>100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3.46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496.81</v>
      </c>
      <c r="L85" s="177">
        <v>11.61</v>
      </c>
      <c r="M85" s="177">
        <v>62.83</v>
      </c>
      <c r="N85" s="177">
        <v>51.46</v>
      </c>
      <c r="O85" s="177">
        <v>72.3</v>
      </c>
      <c r="P85" s="177">
        <v>28.07</v>
      </c>
      <c r="Q85" s="177">
        <v>8.9</v>
      </c>
      <c r="R85" s="177">
        <v>18.579999999999998</v>
      </c>
      <c r="S85" s="177">
        <v>11.49</v>
      </c>
      <c r="T85" s="177">
        <v>0</v>
      </c>
      <c r="U85" s="177">
        <v>59.39</v>
      </c>
      <c r="V85" s="177">
        <v>7.71</v>
      </c>
      <c r="W85" s="177">
        <v>16.760000000000002</v>
      </c>
      <c r="X85" s="177">
        <v>62.66</v>
      </c>
      <c r="Y85" s="177">
        <v>0</v>
      </c>
      <c r="Z85">
        <v>0</v>
      </c>
      <c r="AA85" s="177">
        <v>12.1</v>
      </c>
      <c r="AB85" s="177">
        <v>0</v>
      </c>
      <c r="AC85" s="177">
        <v>0</v>
      </c>
      <c r="AD85" s="177">
        <v>0</v>
      </c>
      <c r="AE85" s="177">
        <v>40.26</v>
      </c>
      <c r="AF85" s="177">
        <v>0</v>
      </c>
      <c r="AG85" s="177">
        <v>0</v>
      </c>
      <c r="AH85" s="177">
        <v>0</v>
      </c>
      <c r="AI85" s="177">
        <v>100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3.46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496.81</v>
      </c>
      <c r="L86" s="177">
        <v>11.61</v>
      </c>
      <c r="M86" s="177">
        <v>62.83</v>
      </c>
      <c r="N86" s="177">
        <v>51.46</v>
      </c>
      <c r="O86" s="177">
        <v>72.3</v>
      </c>
      <c r="P86" s="177">
        <v>28.07</v>
      </c>
      <c r="Q86" s="177">
        <v>8.9</v>
      </c>
      <c r="R86" s="177">
        <v>18.579999999999998</v>
      </c>
      <c r="S86" s="177">
        <v>11.49</v>
      </c>
      <c r="T86" s="177">
        <v>0</v>
      </c>
      <c r="U86" s="177">
        <v>59.39</v>
      </c>
      <c r="V86" s="177">
        <v>7.71</v>
      </c>
      <c r="W86" s="177">
        <v>16.760000000000002</v>
      </c>
      <c r="X86" s="177">
        <v>62.66</v>
      </c>
      <c r="Y86" s="177">
        <v>0</v>
      </c>
      <c r="Z86">
        <v>0</v>
      </c>
      <c r="AA86" s="177">
        <v>12.1</v>
      </c>
      <c r="AB86" s="177">
        <v>0</v>
      </c>
      <c r="AC86" s="177">
        <v>0</v>
      </c>
      <c r="AD86" s="177">
        <v>0</v>
      </c>
      <c r="AE86" s="177">
        <v>40.26</v>
      </c>
      <c r="AF86" s="177">
        <v>0</v>
      </c>
      <c r="AG86" s="177">
        <v>0</v>
      </c>
      <c r="AH86" s="177">
        <v>0</v>
      </c>
      <c r="AI86" s="177">
        <v>100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3.46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1.02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496.81</v>
      </c>
      <c r="L87" s="177">
        <v>11.61</v>
      </c>
      <c r="M87" s="177">
        <v>62.83</v>
      </c>
      <c r="N87" s="177">
        <v>51.46</v>
      </c>
      <c r="O87" s="177">
        <v>72.3</v>
      </c>
      <c r="P87" s="177">
        <v>28.07</v>
      </c>
      <c r="Q87" s="177">
        <v>8.9</v>
      </c>
      <c r="R87" s="177">
        <v>18.579999999999998</v>
      </c>
      <c r="S87" s="177">
        <v>11.49</v>
      </c>
      <c r="T87" s="177">
        <v>0</v>
      </c>
      <c r="U87" s="177">
        <v>59.39</v>
      </c>
      <c r="V87" s="177">
        <v>7.71</v>
      </c>
      <c r="W87" s="177">
        <v>16.760000000000002</v>
      </c>
      <c r="X87" s="177">
        <v>62.66</v>
      </c>
      <c r="Y87" s="177">
        <v>0</v>
      </c>
      <c r="Z87">
        <v>0</v>
      </c>
      <c r="AA87" s="177">
        <v>13.91</v>
      </c>
      <c r="AB87" s="177">
        <v>0</v>
      </c>
      <c r="AC87" s="177">
        <v>0</v>
      </c>
      <c r="AD87" s="177">
        <v>0</v>
      </c>
      <c r="AE87" s="177">
        <v>45</v>
      </c>
      <c r="AF87" s="177">
        <v>0</v>
      </c>
      <c r="AG87" s="177">
        <v>0</v>
      </c>
      <c r="AH87" s="177">
        <v>0</v>
      </c>
      <c r="AI87" s="177">
        <v>127.72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3.48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1.02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11.61</v>
      </c>
      <c r="M88" s="177">
        <v>62.83</v>
      </c>
      <c r="N88" s="177">
        <v>51.46</v>
      </c>
      <c r="O88" s="177">
        <v>72.3</v>
      </c>
      <c r="P88" s="177">
        <v>28.07</v>
      </c>
      <c r="Q88" s="177">
        <v>8.9</v>
      </c>
      <c r="R88" s="177">
        <v>18.579999999999998</v>
      </c>
      <c r="S88" s="177">
        <v>11.49</v>
      </c>
      <c r="T88" s="177">
        <v>0</v>
      </c>
      <c r="U88" s="177">
        <v>59.39</v>
      </c>
      <c r="V88" s="177">
        <v>7.71</v>
      </c>
      <c r="W88" s="177">
        <v>16.760000000000002</v>
      </c>
      <c r="X88" s="177">
        <v>62.66</v>
      </c>
      <c r="Y88" s="177">
        <v>0</v>
      </c>
      <c r="Z88">
        <v>0</v>
      </c>
      <c r="AA88" s="177">
        <v>13.91</v>
      </c>
      <c r="AB88" s="177">
        <v>0</v>
      </c>
      <c r="AC88" s="177">
        <v>0</v>
      </c>
      <c r="AD88" s="177">
        <v>0</v>
      </c>
      <c r="AE88" s="177">
        <v>45</v>
      </c>
      <c r="AF88" s="177">
        <v>0</v>
      </c>
      <c r="AG88" s="177">
        <v>0</v>
      </c>
      <c r="AH88" s="177">
        <v>0</v>
      </c>
      <c r="AI88" s="177">
        <v>127.72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3.48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1.02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11.61</v>
      </c>
      <c r="M89" s="177">
        <v>62.83</v>
      </c>
      <c r="N89" s="177">
        <v>51.46</v>
      </c>
      <c r="O89" s="177">
        <v>72.3</v>
      </c>
      <c r="P89" s="177">
        <v>28.07</v>
      </c>
      <c r="Q89" s="177">
        <v>8.9</v>
      </c>
      <c r="R89" s="177">
        <v>18.579999999999998</v>
      </c>
      <c r="S89" s="177">
        <v>11.49</v>
      </c>
      <c r="T89" s="177">
        <v>0</v>
      </c>
      <c r="U89" s="177">
        <v>56.17</v>
      </c>
      <c r="V89" s="177">
        <v>7.71</v>
      </c>
      <c r="W89" s="177">
        <v>16.760000000000002</v>
      </c>
      <c r="X89" s="177">
        <v>62.66</v>
      </c>
      <c r="Y89" s="177">
        <v>0</v>
      </c>
      <c r="Z89">
        <v>0</v>
      </c>
      <c r="AA89" s="177">
        <v>13.91</v>
      </c>
      <c r="AB89" s="177">
        <v>0</v>
      </c>
      <c r="AC89" s="177">
        <v>0</v>
      </c>
      <c r="AD89" s="177">
        <v>0</v>
      </c>
      <c r="AE89" s="177">
        <v>45</v>
      </c>
      <c r="AF89" s="177">
        <v>0</v>
      </c>
      <c r="AG89" s="177">
        <v>0</v>
      </c>
      <c r="AH89" s="177">
        <v>0</v>
      </c>
      <c r="AI89" s="177">
        <v>127.72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3.48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1.02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11.61</v>
      </c>
      <c r="M90" s="177">
        <v>62.83</v>
      </c>
      <c r="N90" s="177">
        <v>51.46</v>
      </c>
      <c r="O90" s="177">
        <v>72.3</v>
      </c>
      <c r="P90" s="177">
        <v>28.07</v>
      </c>
      <c r="Q90" s="177">
        <v>8.9</v>
      </c>
      <c r="R90" s="177">
        <v>18.579999999999998</v>
      </c>
      <c r="S90" s="177">
        <v>11.49</v>
      </c>
      <c r="T90" s="177">
        <v>0</v>
      </c>
      <c r="U90" s="177">
        <v>53.25</v>
      </c>
      <c r="V90" s="177">
        <v>7.71</v>
      </c>
      <c r="W90" s="177">
        <v>16.760000000000002</v>
      </c>
      <c r="X90" s="177">
        <v>62.66</v>
      </c>
      <c r="Y90" s="177">
        <v>0</v>
      </c>
      <c r="Z90">
        <v>0</v>
      </c>
      <c r="AA90" s="177">
        <v>13.91</v>
      </c>
      <c r="AB90" s="177">
        <v>0</v>
      </c>
      <c r="AC90" s="177">
        <v>0</v>
      </c>
      <c r="AD90" s="177">
        <v>0</v>
      </c>
      <c r="AE90" s="177">
        <v>45</v>
      </c>
      <c r="AF90" s="177">
        <v>0</v>
      </c>
      <c r="AG90" s="177">
        <v>0</v>
      </c>
      <c r="AH90" s="177">
        <v>0</v>
      </c>
      <c r="AI90" s="177">
        <v>127.72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3.48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11.61</v>
      </c>
      <c r="M91" s="177">
        <v>62.83</v>
      </c>
      <c r="N91" s="177">
        <v>51.46</v>
      </c>
      <c r="O91" s="177">
        <v>72.3</v>
      </c>
      <c r="P91" s="177">
        <v>28.07</v>
      </c>
      <c r="Q91" s="177">
        <v>8.9</v>
      </c>
      <c r="R91" s="177">
        <v>18.579999999999998</v>
      </c>
      <c r="S91" s="177">
        <v>11.49</v>
      </c>
      <c r="T91" s="177">
        <v>0</v>
      </c>
      <c r="U91" s="177">
        <v>50.06</v>
      </c>
      <c r="V91" s="177">
        <v>7.71</v>
      </c>
      <c r="W91" s="177">
        <v>16.760000000000002</v>
      </c>
      <c r="X91" s="177">
        <v>62.66</v>
      </c>
      <c r="Y91" s="177">
        <v>0</v>
      </c>
      <c r="Z91">
        <v>0</v>
      </c>
      <c r="AA91" s="177">
        <v>14.33</v>
      </c>
      <c r="AB91" s="177">
        <v>0</v>
      </c>
      <c r="AC91" s="177">
        <v>0</v>
      </c>
      <c r="AD91" s="177">
        <v>0</v>
      </c>
      <c r="AE91" s="177">
        <v>45</v>
      </c>
      <c r="AF91" s="177">
        <v>0</v>
      </c>
      <c r="AG91" s="177">
        <v>0</v>
      </c>
      <c r="AH91" s="177">
        <v>0</v>
      </c>
      <c r="AI91" s="177">
        <v>123.91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3.48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11.61</v>
      </c>
      <c r="M92" s="177">
        <v>62.83</v>
      </c>
      <c r="N92" s="177">
        <v>51.46</v>
      </c>
      <c r="O92" s="177">
        <v>72.3</v>
      </c>
      <c r="P92" s="177">
        <v>28.07</v>
      </c>
      <c r="Q92" s="177">
        <v>8.9</v>
      </c>
      <c r="R92" s="177">
        <v>18.579999999999998</v>
      </c>
      <c r="S92" s="177">
        <v>11.49</v>
      </c>
      <c r="T92" s="177">
        <v>0</v>
      </c>
      <c r="U92" s="177">
        <v>50.06</v>
      </c>
      <c r="V92" s="177">
        <v>7.71</v>
      </c>
      <c r="W92" s="177">
        <v>16.760000000000002</v>
      </c>
      <c r="X92" s="177">
        <v>62.66</v>
      </c>
      <c r="Y92" s="177">
        <v>0</v>
      </c>
      <c r="Z92">
        <v>0</v>
      </c>
      <c r="AA92" s="177">
        <v>14.33</v>
      </c>
      <c r="AB92" s="177">
        <v>0</v>
      </c>
      <c r="AC92" s="177">
        <v>0</v>
      </c>
      <c r="AD92" s="177">
        <v>0</v>
      </c>
      <c r="AE92" s="177">
        <v>45</v>
      </c>
      <c r="AF92" s="177">
        <v>0</v>
      </c>
      <c r="AG92" s="177">
        <v>0</v>
      </c>
      <c r="AH92" s="177">
        <v>0</v>
      </c>
      <c r="AI92" s="177">
        <v>123.91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3.48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11.61</v>
      </c>
      <c r="M93" s="177">
        <v>62.83</v>
      </c>
      <c r="N93" s="177">
        <v>51.46</v>
      </c>
      <c r="O93" s="177">
        <v>72.3</v>
      </c>
      <c r="P93" s="177">
        <v>28.07</v>
      </c>
      <c r="Q93" s="177">
        <v>8.9</v>
      </c>
      <c r="R93" s="177">
        <v>18.579999999999998</v>
      </c>
      <c r="S93" s="177">
        <v>11.49</v>
      </c>
      <c r="T93" s="177">
        <v>0</v>
      </c>
      <c r="U93" s="177">
        <v>50.06</v>
      </c>
      <c r="V93" s="177">
        <v>7.71</v>
      </c>
      <c r="W93" s="177">
        <v>16.760000000000002</v>
      </c>
      <c r="X93" s="177">
        <v>62.66</v>
      </c>
      <c r="Y93" s="177">
        <v>0</v>
      </c>
      <c r="Z93">
        <v>0</v>
      </c>
      <c r="AA93" s="177">
        <v>8.42</v>
      </c>
      <c r="AB93" s="177">
        <v>0</v>
      </c>
      <c r="AC93" s="177">
        <v>0</v>
      </c>
      <c r="AD93" s="177">
        <v>0</v>
      </c>
      <c r="AE93" s="177">
        <v>33.81</v>
      </c>
      <c r="AF93" s="177">
        <v>0</v>
      </c>
      <c r="AG93" s="177">
        <v>0</v>
      </c>
      <c r="AH93" s="177">
        <v>0</v>
      </c>
      <c r="AI93" s="177">
        <v>123.91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3.48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11.61</v>
      </c>
      <c r="M94" s="177">
        <v>62.83</v>
      </c>
      <c r="N94" s="177">
        <v>51.46</v>
      </c>
      <c r="O94" s="177">
        <v>72.3</v>
      </c>
      <c r="P94" s="177">
        <v>28.07</v>
      </c>
      <c r="Q94" s="177">
        <v>8.9</v>
      </c>
      <c r="R94" s="177">
        <v>18.579999999999998</v>
      </c>
      <c r="S94" s="177">
        <v>11.49</v>
      </c>
      <c r="T94" s="177">
        <v>0</v>
      </c>
      <c r="U94" s="177">
        <v>50.06</v>
      </c>
      <c r="V94" s="177">
        <v>7.71</v>
      </c>
      <c r="W94" s="177">
        <v>16.760000000000002</v>
      </c>
      <c r="X94" s="177">
        <v>62.66</v>
      </c>
      <c r="Y94" s="177">
        <v>0</v>
      </c>
      <c r="Z94">
        <v>0</v>
      </c>
      <c r="AA94" s="177">
        <v>8.42</v>
      </c>
      <c r="AB94" s="177">
        <v>0</v>
      </c>
      <c r="AC94" s="177">
        <v>0</v>
      </c>
      <c r="AD94" s="177">
        <v>0</v>
      </c>
      <c r="AE94" s="177">
        <v>33.81</v>
      </c>
      <c r="AF94" s="177">
        <v>0</v>
      </c>
      <c r="AG94" s="177">
        <v>0</v>
      </c>
      <c r="AH94" s="177">
        <v>0</v>
      </c>
      <c r="AI94" s="177">
        <v>123.91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3.48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11.61</v>
      </c>
      <c r="M95" s="177">
        <v>62.83</v>
      </c>
      <c r="N95" s="177">
        <v>51.46</v>
      </c>
      <c r="O95" s="177">
        <v>72.3</v>
      </c>
      <c r="P95" s="177">
        <v>28.07</v>
      </c>
      <c r="Q95" s="177">
        <v>8.9</v>
      </c>
      <c r="R95" s="177">
        <v>18.579999999999998</v>
      </c>
      <c r="S95" s="177">
        <v>11.49</v>
      </c>
      <c r="T95" s="177">
        <v>0</v>
      </c>
      <c r="U95" s="177">
        <v>50.06</v>
      </c>
      <c r="V95" s="177">
        <v>7.71</v>
      </c>
      <c r="W95" s="177">
        <v>16.760000000000002</v>
      </c>
      <c r="X95" s="177">
        <v>62.66</v>
      </c>
      <c r="Y95" s="177">
        <v>0</v>
      </c>
      <c r="Z95">
        <v>0</v>
      </c>
      <c r="AA95" s="177">
        <v>8.42</v>
      </c>
      <c r="AB95" s="177">
        <v>0</v>
      </c>
      <c r="AC95" s="177">
        <v>0</v>
      </c>
      <c r="AD95" s="177">
        <v>0</v>
      </c>
      <c r="AE95" s="177">
        <v>33.81</v>
      </c>
      <c r="AF95" s="177">
        <v>0</v>
      </c>
      <c r="AG95" s="177">
        <v>0</v>
      </c>
      <c r="AH95" s="177">
        <v>0</v>
      </c>
      <c r="AI95" s="177">
        <v>123.91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3.48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2.11</v>
      </c>
      <c r="BA95" s="177">
        <v>1.2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11.61</v>
      </c>
      <c r="M96" s="177">
        <v>62.83</v>
      </c>
      <c r="N96" s="177">
        <v>51.46</v>
      </c>
      <c r="O96" s="177">
        <v>72.3</v>
      </c>
      <c r="P96" s="177">
        <v>28.07</v>
      </c>
      <c r="Q96" s="177">
        <v>8.9</v>
      </c>
      <c r="R96" s="177">
        <v>18.579999999999998</v>
      </c>
      <c r="S96" s="177">
        <v>11.49</v>
      </c>
      <c r="T96" s="177">
        <v>0</v>
      </c>
      <c r="U96" s="177">
        <v>50.06</v>
      </c>
      <c r="V96" s="177">
        <v>7.71</v>
      </c>
      <c r="W96" s="177">
        <v>16.760000000000002</v>
      </c>
      <c r="X96" s="177">
        <v>62.66</v>
      </c>
      <c r="Y96" s="177">
        <v>0</v>
      </c>
      <c r="Z96">
        <v>0</v>
      </c>
      <c r="AA96" s="177">
        <v>8.42</v>
      </c>
      <c r="AB96" s="177">
        <v>0</v>
      </c>
      <c r="AC96" s="177">
        <v>0</v>
      </c>
      <c r="AD96" s="177">
        <v>0</v>
      </c>
      <c r="AE96" s="177">
        <v>33.81</v>
      </c>
      <c r="AF96" s="177">
        <v>0</v>
      </c>
      <c r="AG96" s="177">
        <v>0</v>
      </c>
      <c r="AH96" s="177">
        <v>0</v>
      </c>
      <c r="AI96" s="177">
        <v>123.91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3.48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2.11</v>
      </c>
      <c r="BA96" s="177">
        <v>0.97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11.61</v>
      </c>
      <c r="M97" s="177">
        <v>62.83</v>
      </c>
      <c r="N97" s="177">
        <v>51.46</v>
      </c>
      <c r="O97" s="177">
        <v>72.3</v>
      </c>
      <c r="P97" s="177">
        <v>28.07</v>
      </c>
      <c r="Q97" s="177">
        <v>8.9</v>
      </c>
      <c r="R97" s="177">
        <v>18.579999999999998</v>
      </c>
      <c r="S97" s="177">
        <v>11.49</v>
      </c>
      <c r="T97" s="177">
        <v>0</v>
      </c>
      <c r="U97" s="177">
        <v>50.06</v>
      </c>
      <c r="V97" s="177">
        <v>7.71</v>
      </c>
      <c r="W97" s="177">
        <v>16.760000000000002</v>
      </c>
      <c r="X97" s="177">
        <v>62.66</v>
      </c>
      <c r="Y97" s="177">
        <v>0</v>
      </c>
      <c r="Z97">
        <v>0</v>
      </c>
      <c r="AA97" s="177">
        <v>8.42</v>
      </c>
      <c r="AB97" s="177">
        <v>0</v>
      </c>
      <c r="AC97" s="177">
        <v>0</v>
      </c>
      <c r="AD97" s="177">
        <v>0</v>
      </c>
      <c r="AE97" s="177">
        <v>33.81</v>
      </c>
      <c r="AF97" s="177">
        <v>0</v>
      </c>
      <c r="AG97" s="177">
        <v>0</v>
      </c>
      <c r="AH97" s="177">
        <v>0</v>
      </c>
      <c r="AI97" s="177">
        <v>123.91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3.48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2.12</v>
      </c>
      <c r="BA97" s="177">
        <v>0.59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11.61</v>
      </c>
      <c r="M98" s="177">
        <v>62.83</v>
      </c>
      <c r="N98" s="177">
        <v>51.46</v>
      </c>
      <c r="O98" s="177">
        <v>72.3</v>
      </c>
      <c r="P98" s="177">
        <v>28.07</v>
      </c>
      <c r="Q98" s="177">
        <v>8.9</v>
      </c>
      <c r="R98" s="177">
        <v>18.579999999999998</v>
      </c>
      <c r="S98" s="177">
        <v>11.49</v>
      </c>
      <c r="T98" s="177">
        <v>0</v>
      </c>
      <c r="U98" s="177">
        <v>50.06</v>
      </c>
      <c r="V98" s="177">
        <v>7.71</v>
      </c>
      <c r="W98" s="177">
        <v>16.760000000000002</v>
      </c>
      <c r="X98" s="177">
        <v>62.66</v>
      </c>
      <c r="Y98" s="177">
        <v>0</v>
      </c>
      <c r="Z98">
        <v>0</v>
      </c>
      <c r="AA98" s="177">
        <v>8.42</v>
      </c>
      <c r="AB98" s="177">
        <v>0</v>
      </c>
      <c r="AC98" s="177">
        <v>0</v>
      </c>
      <c r="AD98" s="177">
        <v>0</v>
      </c>
      <c r="AE98" s="177">
        <v>33.81</v>
      </c>
      <c r="AF98" s="177">
        <v>0</v>
      </c>
      <c r="AG98" s="177">
        <v>0</v>
      </c>
      <c r="AH98" s="177">
        <v>0</v>
      </c>
      <c r="AI98" s="177">
        <v>123.91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3.48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2.12</v>
      </c>
      <c r="BA98" s="177">
        <v>0.59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9.9149999999999985E-3</v>
      </c>
      <c r="E99">
        <f t="shared" si="0"/>
        <v>0</v>
      </c>
      <c r="F99">
        <f t="shared" si="0"/>
        <v>0</v>
      </c>
      <c r="G99">
        <f t="shared" si="0"/>
        <v>3.2000000000000003E-4</v>
      </c>
      <c r="H99">
        <f t="shared" si="0"/>
        <v>0</v>
      </c>
      <c r="I99">
        <f t="shared" si="0"/>
        <v>0</v>
      </c>
      <c r="J99">
        <f t="shared" si="0"/>
        <v>7.7249999999999997E-4</v>
      </c>
      <c r="K99">
        <f t="shared" si="0"/>
        <v>8.6560424999999963</v>
      </c>
      <c r="L99">
        <f t="shared" si="0"/>
        <v>0.1754475000000002</v>
      </c>
      <c r="M99">
        <f t="shared" si="0"/>
        <v>1.5079199999999988</v>
      </c>
      <c r="N99">
        <f t="shared" si="0"/>
        <v>1.2350400000000006</v>
      </c>
      <c r="O99">
        <f t="shared" si="0"/>
        <v>1.7352000000000027</v>
      </c>
      <c r="P99">
        <f t="shared" si="0"/>
        <v>0.68853000000000131</v>
      </c>
      <c r="Q99">
        <f t="shared" si="0"/>
        <v>0.15601499999999979</v>
      </c>
      <c r="R99">
        <f t="shared" si="0"/>
        <v>0.31131500000000012</v>
      </c>
      <c r="S99">
        <f t="shared" si="0"/>
        <v>0.20138500000000009</v>
      </c>
      <c r="T99">
        <f t="shared" si="0"/>
        <v>0</v>
      </c>
      <c r="U99">
        <f t="shared" si="0"/>
        <v>1.4183000000000012</v>
      </c>
      <c r="V99">
        <f t="shared" si="0"/>
        <v>0.14895999999999995</v>
      </c>
      <c r="W99">
        <f t="shared" si="0"/>
        <v>0.33223999999999976</v>
      </c>
      <c r="X99">
        <f t="shared" si="0"/>
        <v>1.2049899999999985</v>
      </c>
      <c r="Y99">
        <f t="shared" si="0"/>
        <v>0</v>
      </c>
      <c r="Z99">
        <f t="shared" si="0"/>
        <v>0</v>
      </c>
      <c r="AA99">
        <f t="shared" si="0"/>
        <v>0.30197250000000003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0.99303249999999987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2.1478325000000011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2.2340325000000001</v>
      </c>
      <c r="AQ99">
        <f t="shared" ref="AQ99:AT99" si="1">SUM(AQ3:AQ98)/4000</f>
        <v>0.66967500000000013</v>
      </c>
      <c r="AR99">
        <f t="shared" si="1"/>
        <v>0.52721249999999997</v>
      </c>
      <c r="AS99">
        <f t="shared" si="1"/>
        <v>4.9469999999999972E-2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2.1295000000000005E-2</v>
      </c>
      <c r="BA99">
        <f t="shared" si="2"/>
        <v>1.5350000000000003E-2</v>
      </c>
      <c r="BB99">
        <f t="shared" si="2"/>
        <v>2.9172499999999994E-2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42.06</v>
      </c>
      <c r="M3" s="177">
        <v>0</v>
      </c>
      <c r="N3" s="177">
        <v>29.02</v>
      </c>
      <c r="O3" s="177">
        <v>48.73</v>
      </c>
      <c r="P3" s="177">
        <v>66.77</v>
      </c>
      <c r="Q3" s="177">
        <v>5.05</v>
      </c>
      <c r="R3" s="177">
        <v>10.42</v>
      </c>
      <c r="S3" s="177">
        <v>6.49</v>
      </c>
      <c r="T3" s="177">
        <v>0</v>
      </c>
      <c r="U3" s="177">
        <v>282.83</v>
      </c>
      <c r="V3" s="177">
        <v>4.46</v>
      </c>
      <c r="W3" s="177">
        <v>10.74</v>
      </c>
      <c r="X3" s="177">
        <v>36.24</v>
      </c>
      <c r="Y3" s="177">
        <v>0</v>
      </c>
      <c r="Z3">
        <v>0</v>
      </c>
      <c r="AA3" s="177">
        <v>7.4</v>
      </c>
      <c r="AB3" s="177">
        <v>0</v>
      </c>
      <c r="AC3" s="177">
        <v>0</v>
      </c>
      <c r="AD3" s="177">
        <v>0</v>
      </c>
      <c r="AE3" s="177">
        <v>24.29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42.06</v>
      </c>
      <c r="M4" s="177">
        <v>0</v>
      </c>
      <c r="N4" s="177">
        <v>29.02</v>
      </c>
      <c r="O4" s="177">
        <v>48.73</v>
      </c>
      <c r="P4" s="177">
        <v>66.77</v>
      </c>
      <c r="Q4" s="177">
        <v>5.05</v>
      </c>
      <c r="R4" s="177">
        <v>10.42</v>
      </c>
      <c r="S4" s="177">
        <v>6.49</v>
      </c>
      <c r="T4" s="177">
        <v>0</v>
      </c>
      <c r="U4" s="177">
        <v>282.83</v>
      </c>
      <c r="V4" s="177">
        <v>4.46</v>
      </c>
      <c r="W4" s="177">
        <v>10.74</v>
      </c>
      <c r="X4" s="177">
        <v>36.24</v>
      </c>
      <c r="Y4" s="177">
        <v>0</v>
      </c>
      <c r="Z4">
        <v>0</v>
      </c>
      <c r="AA4" s="177">
        <v>7.75</v>
      </c>
      <c r="AB4" s="177">
        <v>0</v>
      </c>
      <c r="AC4" s="177">
        <v>0</v>
      </c>
      <c r="AD4" s="177">
        <v>0</v>
      </c>
      <c r="AE4" s="177">
        <v>24.29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42.06</v>
      </c>
      <c r="M5" s="177">
        <v>0</v>
      </c>
      <c r="N5" s="177">
        <v>29.02</v>
      </c>
      <c r="O5" s="177">
        <v>48.73</v>
      </c>
      <c r="P5" s="177">
        <v>66.77</v>
      </c>
      <c r="Q5" s="177">
        <v>5.05</v>
      </c>
      <c r="R5" s="177">
        <v>10.42</v>
      </c>
      <c r="S5" s="177">
        <v>6.49</v>
      </c>
      <c r="T5" s="177">
        <v>0</v>
      </c>
      <c r="U5" s="177">
        <v>282.83</v>
      </c>
      <c r="V5" s="177">
        <v>4.46</v>
      </c>
      <c r="W5" s="177">
        <v>10.74</v>
      </c>
      <c r="X5" s="177">
        <v>36.24</v>
      </c>
      <c r="Y5" s="177">
        <v>0</v>
      </c>
      <c r="Z5">
        <v>0</v>
      </c>
      <c r="AA5" s="177">
        <v>7.75</v>
      </c>
      <c r="AB5" s="177">
        <v>0</v>
      </c>
      <c r="AC5" s="177">
        <v>0</v>
      </c>
      <c r="AD5" s="177">
        <v>0</v>
      </c>
      <c r="AE5" s="177">
        <v>24.29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42.06</v>
      </c>
      <c r="M6" s="177">
        <v>0</v>
      </c>
      <c r="N6" s="177">
        <v>29.02</v>
      </c>
      <c r="O6" s="177">
        <v>48.73</v>
      </c>
      <c r="P6" s="177">
        <v>66.77</v>
      </c>
      <c r="Q6" s="177">
        <v>5.05</v>
      </c>
      <c r="R6" s="177">
        <v>10.42</v>
      </c>
      <c r="S6" s="177">
        <v>6.49</v>
      </c>
      <c r="T6" s="177">
        <v>0</v>
      </c>
      <c r="U6" s="177">
        <v>282.83</v>
      </c>
      <c r="V6" s="177">
        <v>4.46</v>
      </c>
      <c r="W6" s="177">
        <v>10.74</v>
      </c>
      <c r="X6" s="177">
        <v>36.24</v>
      </c>
      <c r="Y6" s="177">
        <v>0</v>
      </c>
      <c r="Z6">
        <v>0</v>
      </c>
      <c r="AA6" s="177">
        <v>7.75</v>
      </c>
      <c r="AB6" s="177">
        <v>0</v>
      </c>
      <c r="AC6" s="177">
        <v>0</v>
      </c>
      <c r="AD6" s="177">
        <v>0</v>
      </c>
      <c r="AE6" s="177">
        <v>24.29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42.06</v>
      </c>
      <c r="M7" s="177">
        <v>0</v>
      </c>
      <c r="N7" s="177">
        <v>29.02</v>
      </c>
      <c r="O7" s="177">
        <v>48.73</v>
      </c>
      <c r="P7" s="177">
        <v>66.77</v>
      </c>
      <c r="Q7" s="177">
        <v>5.05</v>
      </c>
      <c r="R7" s="177">
        <v>10.42</v>
      </c>
      <c r="S7" s="177">
        <v>6.49</v>
      </c>
      <c r="T7" s="177">
        <v>0</v>
      </c>
      <c r="U7" s="177">
        <v>282.83</v>
      </c>
      <c r="V7" s="177">
        <v>4.46</v>
      </c>
      <c r="W7" s="177">
        <v>10.74</v>
      </c>
      <c r="X7" s="177">
        <v>36.24</v>
      </c>
      <c r="Y7" s="177">
        <v>0</v>
      </c>
      <c r="Z7">
        <v>0</v>
      </c>
      <c r="AA7" s="177">
        <v>7.75</v>
      </c>
      <c r="AB7" s="177">
        <v>0</v>
      </c>
      <c r="AC7" s="177">
        <v>0</v>
      </c>
      <c r="AD7" s="177">
        <v>0</v>
      </c>
      <c r="AE7" s="177">
        <v>24.29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42.06</v>
      </c>
      <c r="M8" s="177">
        <v>0</v>
      </c>
      <c r="N8" s="177">
        <v>29.02</v>
      </c>
      <c r="O8" s="177">
        <v>48.73</v>
      </c>
      <c r="P8" s="177">
        <v>66.77</v>
      </c>
      <c r="Q8" s="177">
        <v>5.05</v>
      </c>
      <c r="R8" s="177">
        <v>10.42</v>
      </c>
      <c r="S8" s="177">
        <v>6.49</v>
      </c>
      <c r="T8" s="177">
        <v>0</v>
      </c>
      <c r="U8" s="177">
        <v>282.83</v>
      </c>
      <c r="V8" s="177">
        <v>4.46</v>
      </c>
      <c r="W8" s="177">
        <v>10.74</v>
      </c>
      <c r="X8" s="177">
        <v>36.24</v>
      </c>
      <c r="Y8" s="177">
        <v>0</v>
      </c>
      <c r="Z8">
        <v>0</v>
      </c>
      <c r="AA8" s="177">
        <v>7.75</v>
      </c>
      <c r="AB8" s="177">
        <v>0</v>
      </c>
      <c r="AC8" s="177">
        <v>0</v>
      </c>
      <c r="AD8" s="177">
        <v>0</v>
      </c>
      <c r="AE8" s="177">
        <v>24.29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159.62</v>
      </c>
      <c r="L9" s="177">
        <v>42.06</v>
      </c>
      <c r="M9" s="177">
        <v>0</v>
      </c>
      <c r="N9" s="177">
        <v>29.02</v>
      </c>
      <c r="O9" s="177">
        <v>48.73</v>
      </c>
      <c r="P9" s="177">
        <v>66.77</v>
      </c>
      <c r="Q9" s="177">
        <v>5.05</v>
      </c>
      <c r="R9" s="177">
        <v>10.42</v>
      </c>
      <c r="S9" s="177">
        <v>6.49</v>
      </c>
      <c r="T9" s="177">
        <v>0</v>
      </c>
      <c r="U9" s="177">
        <v>282.83</v>
      </c>
      <c r="V9" s="177">
        <v>4.46</v>
      </c>
      <c r="W9" s="177">
        <v>10.74</v>
      </c>
      <c r="X9" s="177">
        <v>36.24</v>
      </c>
      <c r="Y9" s="177">
        <v>0</v>
      </c>
      <c r="Z9">
        <v>0</v>
      </c>
      <c r="AA9" s="177">
        <v>7.75</v>
      </c>
      <c r="AB9" s="177">
        <v>0</v>
      </c>
      <c r="AC9" s="177">
        <v>0</v>
      </c>
      <c r="AD9" s="177">
        <v>0</v>
      </c>
      <c r="AE9" s="177">
        <v>24.29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159.62</v>
      </c>
      <c r="L10" s="177">
        <v>42.06</v>
      </c>
      <c r="M10" s="177">
        <v>0</v>
      </c>
      <c r="N10" s="177">
        <v>29.02</v>
      </c>
      <c r="O10" s="177">
        <v>48.73</v>
      </c>
      <c r="P10" s="177">
        <v>66.77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282.83</v>
      </c>
      <c r="V10" s="177">
        <v>4.46</v>
      </c>
      <c r="W10" s="177">
        <v>10.74</v>
      </c>
      <c r="X10" s="177">
        <v>36.24</v>
      </c>
      <c r="Y10" s="177">
        <v>0</v>
      </c>
      <c r="Z10">
        <v>0</v>
      </c>
      <c r="AA10" s="177">
        <v>7.75</v>
      </c>
      <c r="AB10" s="177">
        <v>0</v>
      </c>
      <c r="AC10" s="177">
        <v>0</v>
      </c>
      <c r="AD10" s="177">
        <v>0</v>
      </c>
      <c r="AE10" s="177">
        <v>24.29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4.6399999999999997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159.62</v>
      </c>
      <c r="L11" s="177">
        <v>42.06</v>
      </c>
      <c r="M11" s="177">
        <v>0</v>
      </c>
      <c r="N11" s="177">
        <v>29.02</v>
      </c>
      <c r="O11" s="177">
        <v>48.73</v>
      </c>
      <c r="P11" s="177">
        <v>66.77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282.83</v>
      </c>
      <c r="V11" s="177">
        <v>4.46</v>
      </c>
      <c r="W11" s="177">
        <v>10.74</v>
      </c>
      <c r="X11" s="177">
        <v>36.24</v>
      </c>
      <c r="Y11" s="177">
        <v>0</v>
      </c>
      <c r="Z11">
        <v>0</v>
      </c>
      <c r="AA11" s="177">
        <v>7.75</v>
      </c>
      <c r="AB11" s="177">
        <v>0</v>
      </c>
      <c r="AC11" s="177">
        <v>0</v>
      </c>
      <c r="AD11" s="177">
        <v>0</v>
      </c>
      <c r="AE11" s="177">
        <v>24.29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4.6399999999999997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159.62</v>
      </c>
      <c r="L12" s="177">
        <v>42.06</v>
      </c>
      <c r="M12" s="177">
        <v>0</v>
      </c>
      <c r="N12" s="177">
        <v>29.02</v>
      </c>
      <c r="O12" s="177">
        <v>48.73</v>
      </c>
      <c r="P12" s="177">
        <v>66.77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282.83</v>
      </c>
      <c r="V12" s="177">
        <v>4.46</v>
      </c>
      <c r="W12" s="177">
        <v>10.74</v>
      </c>
      <c r="X12" s="177">
        <v>36.24</v>
      </c>
      <c r="Y12" s="177">
        <v>0</v>
      </c>
      <c r="Z12">
        <v>0</v>
      </c>
      <c r="AA12" s="177">
        <v>7.73</v>
      </c>
      <c r="AB12" s="177">
        <v>0</v>
      </c>
      <c r="AC12" s="177">
        <v>0</v>
      </c>
      <c r="AD12" s="177">
        <v>0</v>
      </c>
      <c r="AE12" s="177">
        <v>24.29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0.87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159.62</v>
      </c>
      <c r="L13" s="177">
        <v>42.06</v>
      </c>
      <c r="M13" s="177">
        <v>0</v>
      </c>
      <c r="N13" s="177">
        <v>29.02</v>
      </c>
      <c r="O13" s="177">
        <v>48.73</v>
      </c>
      <c r="P13" s="177">
        <v>66.77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282.83</v>
      </c>
      <c r="V13" s="177">
        <v>4.46</v>
      </c>
      <c r="W13" s="177">
        <v>10.74</v>
      </c>
      <c r="X13" s="177">
        <v>36.24</v>
      </c>
      <c r="Y13" s="177">
        <v>0</v>
      </c>
      <c r="Z13">
        <v>0</v>
      </c>
      <c r="AA13" s="177">
        <v>7.73</v>
      </c>
      <c r="AB13" s="177">
        <v>0</v>
      </c>
      <c r="AC13" s="177">
        <v>0</v>
      </c>
      <c r="AD13" s="177">
        <v>0</v>
      </c>
      <c r="AE13" s="177">
        <v>24.29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159.62</v>
      </c>
      <c r="L14" s="177">
        <v>42.06</v>
      </c>
      <c r="M14" s="177">
        <v>0</v>
      </c>
      <c r="N14" s="177">
        <v>29.02</v>
      </c>
      <c r="O14" s="177">
        <v>48.73</v>
      </c>
      <c r="P14" s="177">
        <v>66.77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282.83</v>
      </c>
      <c r="V14" s="177">
        <v>4.46</v>
      </c>
      <c r="W14" s="177">
        <v>10.74</v>
      </c>
      <c r="X14" s="177">
        <v>36.24</v>
      </c>
      <c r="Y14" s="177">
        <v>0</v>
      </c>
      <c r="Z14">
        <v>0</v>
      </c>
      <c r="AA14" s="177">
        <v>7.73</v>
      </c>
      <c r="AB14" s="177">
        <v>0</v>
      </c>
      <c r="AC14" s="177">
        <v>0</v>
      </c>
      <c r="AD14" s="177">
        <v>0</v>
      </c>
      <c r="AE14" s="177">
        <v>24.29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0.66</v>
      </c>
      <c r="H15" s="177">
        <v>0</v>
      </c>
      <c r="I15" s="177">
        <v>0</v>
      </c>
      <c r="J15" s="177">
        <v>1.58</v>
      </c>
      <c r="K15" s="177">
        <v>159.62</v>
      </c>
      <c r="L15" s="177">
        <v>45.46</v>
      </c>
      <c r="M15" s="177">
        <v>0</v>
      </c>
      <c r="N15" s="177">
        <v>29.02</v>
      </c>
      <c r="O15" s="177">
        <v>48.73</v>
      </c>
      <c r="P15" s="177">
        <v>66.77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282.83</v>
      </c>
      <c r="V15" s="177">
        <v>4.46</v>
      </c>
      <c r="W15" s="177">
        <v>10.74</v>
      </c>
      <c r="X15" s="177">
        <v>36.24</v>
      </c>
      <c r="Y15" s="177">
        <v>0</v>
      </c>
      <c r="Z15">
        <v>0</v>
      </c>
      <c r="AA15" s="177">
        <v>7.73</v>
      </c>
      <c r="AB15" s="177">
        <v>0</v>
      </c>
      <c r="AC15" s="177">
        <v>0</v>
      </c>
      <c r="AD15" s="177">
        <v>0</v>
      </c>
      <c r="AE15" s="177">
        <v>24.69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159.62</v>
      </c>
      <c r="L16" s="177">
        <v>45.46</v>
      </c>
      <c r="M16" s="177">
        <v>0</v>
      </c>
      <c r="N16" s="177">
        <v>29.02</v>
      </c>
      <c r="O16" s="177">
        <v>48.73</v>
      </c>
      <c r="P16" s="177">
        <v>66.77</v>
      </c>
      <c r="Q16" s="177">
        <v>5.05</v>
      </c>
      <c r="R16" s="177">
        <v>10.42</v>
      </c>
      <c r="S16" s="177">
        <v>6.71</v>
      </c>
      <c r="T16" s="177">
        <v>0</v>
      </c>
      <c r="U16" s="177">
        <v>282.83</v>
      </c>
      <c r="V16" s="177">
        <v>4.46</v>
      </c>
      <c r="W16" s="177">
        <v>10.74</v>
      </c>
      <c r="X16" s="177">
        <v>36.24</v>
      </c>
      <c r="Y16" s="177">
        <v>0</v>
      </c>
      <c r="Z16">
        <v>0</v>
      </c>
      <c r="AA16" s="177">
        <v>7.73</v>
      </c>
      <c r="AB16" s="177">
        <v>0</v>
      </c>
      <c r="AC16" s="177">
        <v>0</v>
      </c>
      <c r="AD16" s="177">
        <v>0</v>
      </c>
      <c r="AE16" s="177">
        <v>24.69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159.62</v>
      </c>
      <c r="L17" s="177">
        <v>45.46</v>
      </c>
      <c r="M17" s="177">
        <v>0</v>
      </c>
      <c r="N17" s="177">
        <v>29.02</v>
      </c>
      <c r="O17" s="177">
        <v>48.73</v>
      </c>
      <c r="P17" s="177">
        <v>66.77</v>
      </c>
      <c r="Q17" s="177">
        <v>5.05</v>
      </c>
      <c r="R17" s="177">
        <v>10.42</v>
      </c>
      <c r="S17" s="177">
        <v>6.52</v>
      </c>
      <c r="T17" s="177">
        <v>0</v>
      </c>
      <c r="U17" s="177">
        <v>282.83</v>
      </c>
      <c r="V17" s="177">
        <v>4.46</v>
      </c>
      <c r="W17" s="177">
        <v>10.74</v>
      </c>
      <c r="X17" s="177">
        <v>36.24</v>
      </c>
      <c r="Y17" s="177">
        <v>0</v>
      </c>
      <c r="Z17">
        <v>0</v>
      </c>
      <c r="AA17" s="177">
        <v>7.73</v>
      </c>
      <c r="AB17" s="177">
        <v>0</v>
      </c>
      <c r="AC17" s="177">
        <v>0</v>
      </c>
      <c r="AD17" s="177">
        <v>0</v>
      </c>
      <c r="AE17" s="177">
        <v>24.69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159.62</v>
      </c>
      <c r="L18" s="177">
        <v>45.46</v>
      </c>
      <c r="M18" s="177">
        <v>0</v>
      </c>
      <c r="N18" s="177">
        <v>29.02</v>
      </c>
      <c r="O18" s="177">
        <v>48.73</v>
      </c>
      <c r="P18" s="177">
        <v>66.77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282.83</v>
      </c>
      <c r="V18" s="177">
        <v>4.46</v>
      </c>
      <c r="W18" s="177">
        <v>10.74</v>
      </c>
      <c r="X18" s="177">
        <v>36.24</v>
      </c>
      <c r="Y18" s="177">
        <v>0</v>
      </c>
      <c r="Z18">
        <v>0</v>
      </c>
      <c r="AA18" s="177">
        <v>7.73</v>
      </c>
      <c r="AB18" s="177">
        <v>0</v>
      </c>
      <c r="AC18" s="177">
        <v>0</v>
      </c>
      <c r="AD18" s="177">
        <v>0</v>
      </c>
      <c r="AE18" s="177">
        <v>24.69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159.62</v>
      </c>
      <c r="L19" s="177">
        <v>45.46</v>
      </c>
      <c r="M19" s="177">
        <v>0</v>
      </c>
      <c r="N19" s="177">
        <v>29.02</v>
      </c>
      <c r="O19" s="177">
        <v>48.73</v>
      </c>
      <c r="P19" s="177">
        <v>66.77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282.83</v>
      </c>
      <c r="V19" s="177">
        <v>4.46</v>
      </c>
      <c r="W19" s="177">
        <v>10.74</v>
      </c>
      <c r="X19" s="177">
        <v>36.24</v>
      </c>
      <c r="Y19" s="177">
        <v>0</v>
      </c>
      <c r="Z19">
        <v>0</v>
      </c>
      <c r="AA19" s="177">
        <v>8.08</v>
      </c>
      <c r="AB19" s="177">
        <v>0</v>
      </c>
      <c r="AC19" s="177">
        <v>0</v>
      </c>
      <c r="AD19" s="177">
        <v>0</v>
      </c>
      <c r="AE19" s="177">
        <v>24.69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159.62</v>
      </c>
      <c r="L20" s="177">
        <v>45.46</v>
      </c>
      <c r="M20" s="177">
        <v>0</v>
      </c>
      <c r="N20" s="177">
        <v>29.02</v>
      </c>
      <c r="O20" s="177">
        <v>48.73</v>
      </c>
      <c r="P20" s="177">
        <v>66.77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282.83</v>
      </c>
      <c r="V20" s="177">
        <v>4.46</v>
      </c>
      <c r="W20" s="177">
        <v>11.1</v>
      </c>
      <c r="X20" s="177">
        <v>36.24</v>
      </c>
      <c r="Y20" s="177">
        <v>0</v>
      </c>
      <c r="Z20">
        <v>0</v>
      </c>
      <c r="AA20" s="177">
        <v>8.08</v>
      </c>
      <c r="AB20" s="177">
        <v>0</v>
      </c>
      <c r="AC20" s="177">
        <v>0</v>
      </c>
      <c r="AD20" s="177">
        <v>0</v>
      </c>
      <c r="AE20" s="177">
        <v>24.69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159.62</v>
      </c>
      <c r="L21" s="177">
        <v>45.46</v>
      </c>
      <c r="M21" s="177">
        <v>0</v>
      </c>
      <c r="N21" s="177">
        <v>29.02</v>
      </c>
      <c r="O21" s="177">
        <v>48.73</v>
      </c>
      <c r="P21" s="177">
        <v>66.77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282.83</v>
      </c>
      <c r="V21" s="177">
        <v>4.46</v>
      </c>
      <c r="W21" s="177">
        <v>11.1</v>
      </c>
      <c r="X21" s="177">
        <v>36.24</v>
      </c>
      <c r="Y21" s="177">
        <v>0</v>
      </c>
      <c r="Z21">
        <v>0</v>
      </c>
      <c r="AA21" s="177">
        <v>8.08</v>
      </c>
      <c r="AB21" s="177">
        <v>0</v>
      </c>
      <c r="AC21" s="177">
        <v>0</v>
      </c>
      <c r="AD21" s="177">
        <v>0</v>
      </c>
      <c r="AE21" s="177">
        <v>24.69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159.62</v>
      </c>
      <c r="L22" s="177">
        <v>45.46</v>
      </c>
      <c r="M22" s="177">
        <v>0</v>
      </c>
      <c r="N22" s="177">
        <v>29.02</v>
      </c>
      <c r="O22" s="177">
        <v>48.73</v>
      </c>
      <c r="P22" s="177">
        <v>66.77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282.83</v>
      </c>
      <c r="V22" s="177">
        <v>4.46</v>
      </c>
      <c r="W22" s="177">
        <v>11.1</v>
      </c>
      <c r="X22" s="177">
        <v>36.24</v>
      </c>
      <c r="Y22" s="177">
        <v>0</v>
      </c>
      <c r="Z22">
        <v>0</v>
      </c>
      <c r="AA22" s="177">
        <v>8.08</v>
      </c>
      <c r="AB22" s="177">
        <v>0</v>
      </c>
      <c r="AC22" s="177">
        <v>0</v>
      </c>
      <c r="AD22" s="177">
        <v>0</v>
      </c>
      <c r="AE22" s="177">
        <v>24.69</v>
      </c>
      <c r="AF22" s="177">
        <v>0</v>
      </c>
      <c r="AG22" s="177">
        <v>0</v>
      </c>
      <c r="AH22" s="177">
        <v>0</v>
      </c>
      <c r="AI22" s="177">
        <v>55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159.62</v>
      </c>
      <c r="L23" s="177">
        <v>45.46</v>
      </c>
      <c r="M23" s="177">
        <v>0</v>
      </c>
      <c r="N23" s="177">
        <v>29.02</v>
      </c>
      <c r="O23" s="177">
        <v>48.73</v>
      </c>
      <c r="P23" s="177">
        <v>66.77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282.83</v>
      </c>
      <c r="V23" s="177">
        <v>4.46</v>
      </c>
      <c r="W23" s="177">
        <v>11.1</v>
      </c>
      <c r="X23" s="177">
        <v>36.24</v>
      </c>
      <c r="Y23" s="177">
        <v>0</v>
      </c>
      <c r="Z23">
        <v>0</v>
      </c>
      <c r="AA23" s="177">
        <v>8.08</v>
      </c>
      <c r="AB23" s="177">
        <v>0</v>
      </c>
      <c r="AC23" s="177">
        <v>0</v>
      </c>
      <c r="AD23" s="177">
        <v>0</v>
      </c>
      <c r="AE23" s="177">
        <v>24.69</v>
      </c>
      <c r="AF23" s="177">
        <v>0</v>
      </c>
      <c r="AG23" s="177">
        <v>0</v>
      </c>
      <c r="AH23" s="177">
        <v>0</v>
      </c>
      <c r="AI23" s="177">
        <v>55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159.62</v>
      </c>
      <c r="L24" s="177">
        <v>45.46</v>
      </c>
      <c r="M24" s="177">
        <v>0</v>
      </c>
      <c r="N24" s="177">
        <v>29.02</v>
      </c>
      <c r="O24" s="177">
        <v>48.73</v>
      </c>
      <c r="P24" s="177">
        <v>66.77</v>
      </c>
      <c r="Q24" s="177">
        <v>5.22</v>
      </c>
      <c r="R24" s="177">
        <v>10.42</v>
      </c>
      <c r="S24" s="177">
        <v>6.49</v>
      </c>
      <c r="T24" s="177">
        <v>0</v>
      </c>
      <c r="U24" s="177">
        <v>282.83</v>
      </c>
      <c r="V24" s="177">
        <v>4.46</v>
      </c>
      <c r="W24" s="177">
        <v>11.1</v>
      </c>
      <c r="X24" s="177">
        <v>36.24</v>
      </c>
      <c r="Y24" s="177">
        <v>0</v>
      </c>
      <c r="Z24">
        <v>0</v>
      </c>
      <c r="AA24" s="177">
        <v>8.08</v>
      </c>
      <c r="AB24" s="177">
        <v>0</v>
      </c>
      <c r="AC24" s="177">
        <v>0</v>
      </c>
      <c r="AD24" s="177">
        <v>0</v>
      </c>
      <c r="AE24" s="177">
        <v>24.69</v>
      </c>
      <c r="AF24" s="177">
        <v>0</v>
      </c>
      <c r="AG24" s="177">
        <v>0</v>
      </c>
      <c r="AH24" s="177">
        <v>0</v>
      </c>
      <c r="AI24" s="177">
        <v>50.63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159.62</v>
      </c>
      <c r="L25" s="177">
        <v>45.46</v>
      </c>
      <c r="M25" s="177">
        <v>0</v>
      </c>
      <c r="N25" s="177">
        <v>29.02</v>
      </c>
      <c r="O25" s="177">
        <v>48.73</v>
      </c>
      <c r="P25" s="177">
        <v>66.77</v>
      </c>
      <c r="Q25" s="177">
        <v>2.71</v>
      </c>
      <c r="R25" s="177">
        <v>10.42</v>
      </c>
      <c r="S25" s="177">
        <v>3</v>
      </c>
      <c r="T25" s="177">
        <v>0</v>
      </c>
      <c r="U25" s="177">
        <v>282.83</v>
      </c>
      <c r="V25" s="177">
        <v>4.46</v>
      </c>
      <c r="W25" s="177">
        <v>11.1</v>
      </c>
      <c r="X25" s="177">
        <v>36.24</v>
      </c>
      <c r="Y25" s="177">
        <v>0</v>
      </c>
      <c r="Z25">
        <v>0</v>
      </c>
      <c r="AA25" s="177">
        <v>8.08</v>
      </c>
      <c r="AB25" s="177">
        <v>0</v>
      </c>
      <c r="AC25" s="177">
        <v>0</v>
      </c>
      <c r="AD25" s="177">
        <v>0</v>
      </c>
      <c r="AE25" s="177">
        <v>24.69</v>
      </c>
      <c r="AF25" s="177">
        <v>0</v>
      </c>
      <c r="AG25" s="177">
        <v>0</v>
      </c>
      <c r="AH25" s="177">
        <v>0</v>
      </c>
      <c r="AI25" s="177">
        <v>50.63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159.62</v>
      </c>
      <c r="L26" s="177">
        <v>45.46</v>
      </c>
      <c r="M26" s="177">
        <v>0</v>
      </c>
      <c r="N26" s="177">
        <v>29.02</v>
      </c>
      <c r="O26" s="177">
        <v>48.73</v>
      </c>
      <c r="P26" s="177">
        <v>66.77</v>
      </c>
      <c r="Q26" s="177">
        <v>2.62</v>
      </c>
      <c r="R26" s="177">
        <v>10.42</v>
      </c>
      <c r="S26" s="177">
        <v>3</v>
      </c>
      <c r="T26" s="177">
        <v>0</v>
      </c>
      <c r="U26" s="177">
        <v>282.83</v>
      </c>
      <c r="V26" s="177">
        <v>4.46</v>
      </c>
      <c r="W26" s="177">
        <v>11.1</v>
      </c>
      <c r="X26" s="177">
        <v>36.24</v>
      </c>
      <c r="Y26" s="177">
        <v>0</v>
      </c>
      <c r="Z26">
        <v>0</v>
      </c>
      <c r="AA26" s="177">
        <v>8.08</v>
      </c>
      <c r="AB26" s="177">
        <v>0</v>
      </c>
      <c r="AC26" s="177">
        <v>0</v>
      </c>
      <c r="AD26" s="177">
        <v>0</v>
      </c>
      <c r="AE26" s="177">
        <v>24.69</v>
      </c>
      <c r="AF26" s="177">
        <v>0</v>
      </c>
      <c r="AG26" s="177">
        <v>0</v>
      </c>
      <c r="AH26" s="177">
        <v>0</v>
      </c>
      <c r="AI26" s="177">
        <v>50.63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159.62</v>
      </c>
      <c r="L27" s="177">
        <v>45.46</v>
      </c>
      <c r="M27" s="177">
        <v>0</v>
      </c>
      <c r="N27" s="177">
        <v>29.02</v>
      </c>
      <c r="O27" s="177">
        <v>48.73</v>
      </c>
      <c r="P27" s="177">
        <v>66.77</v>
      </c>
      <c r="Q27" s="177">
        <v>2.62</v>
      </c>
      <c r="R27" s="177">
        <v>10.42</v>
      </c>
      <c r="S27" s="177">
        <v>3</v>
      </c>
      <c r="T27" s="177">
        <v>0</v>
      </c>
      <c r="U27" s="177">
        <v>282.83</v>
      </c>
      <c r="V27" s="177">
        <v>4.46</v>
      </c>
      <c r="W27" s="177">
        <v>11.1</v>
      </c>
      <c r="X27" s="177">
        <v>36.24</v>
      </c>
      <c r="Y27" s="177">
        <v>0</v>
      </c>
      <c r="Z27">
        <v>0</v>
      </c>
      <c r="AA27" s="177">
        <v>7.73</v>
      </c>
      <c r="AB27" s="177">
        <v>0</v>
      </c>
      <c r="AC27" s="177">
        <v>0</v>
      </c>
      <c r="AD27" s="177">
        <v>0</v>
      </c>
      <c r="AE27" s="177">
        <v>24.69</v>
      </c>
      <c r="AF27" s="177">
        <v>0</v>
      </c>
      <c r="AG27" s="177">
        <v>0</v>
      </c>
      <c r="AH27" s="177">
        <v>0</v>
      </c>
      <c r="AI27" s="177">
        <v>50.63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10.07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159.62</v>
      </c>
      <c r="L28" s="177">
        <v>45.46</v>
      </c>
      <c r="M28" s="177">
        <v>0</v>
      </c>
      <c r="N28" s="177">
        <v>29.02</v>
      </c>
      <c r="O28" s="177">
        <v>48.73</v>
      </c>
      <c r="P28" s="177">
        <v>66.77</v>
      </c>
      <c r="Q28" s="177">
        <v>2.62</v>
      </c>
      <c r="R28" s="177">
        <v>10.42</v>
      </c>
      <c r="S28" s="177">
        <v>3</v>
      </c>
      <c r="T28" s="177">
        <v>0</v>
      </c>
      <c r="U28" s="177">
        <v>282.83</v>
      </c>
      <c r="V28" s="177">
        <v>4.46</v>
      </c>
      <c r="W28" s="177">
        <v>11.1</v>
      </c>
      <c r="X28" s="177">
        <v>36.24</v>
      </c>
      <c r="Y28" s="177">
        <v>0</v>
      </c>
      <c r="Z28">
        <v>0</v>
      </c>
      <c r="AA28" s="177">
        <v>7.73</v>
      </c>
      <c r="AB28" s="177">
        <v>0</v>
      </c>
      <c r="AC28" s="177">
        <v>0</v>
      </c>
      <c r="AD28" s="177">
        <v>0</v>
      </c>
      <c r="AE28" s="177">
        <v>24.69</v>
      </c>
      <c r="AF28" s="177">
        <v>0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12.34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159.62</v>
      </c>
      <c r="L29" s="177">
        <v>43.97</v>
      </c>
      <c r="M29" s="177">
        <v>0</v>
      </c>
      <c r="N29" s="177">
        <v>29.02</v>
      </c>
      <c r="O29" s="177">
        <v>48.73</v>
      </c>
      <c r="P29" s="177">
        <v>66.77</v>
      </c>
      <c r="Q29" s="177">
        <v>5.22</v>
      </c>
      <c r="R29" s="177">
        <v>10.42</v>
      </c>
      <c r="S29" s="177">
        <v>6.49</v>
      </c>
      <c r="T29" s="177">
        <v>0</v>
      </c>
      <c r="U29" s="177">
        <v>282.83</v>
      </c>
      <c r="V29" s="177">
        <v>4.46</v>
      </c>
      <c r="W29" s="177">
        <v>11.1</v>
      </c>
      <c r="X29" s="177">
        <v>36.24</v>
      </c>
      <c r="Y29" s="177">
        <v>0</v>
      </c>
      <c r="Z29">
        <v>0</v>
      </c>
      <c r="AA29" s="177">
        <v>7.73</v>
      </c>
      <c r="AB29" s="177">
        <v>0</v>
      </c>
      <c r="AC29" s="177">
        <v>0</v>
      </c>
      <c r="AD29" s="177">
        <v>0</v>
      </c>
      <c r="AE29" s="177">
        <v>24.69</v>
      </c>
      <c r="AF29" s="177">
        <v>0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159.62</v>
      </c>
      <c r="L30" s="177">
        <v>43.97</v>
      </c>
      <c r="M30" s="177">
        <v>0</v>
      </c>
      <c r="N30" s="177">
        <v>29.02</v>
      </c>
      <c r="O30" s="177">
        <v>48.73</v>
      </c>
      <c r="P30" s="177">
        <v>66.77</v>
      </c>
      <c r="Q30" s="177">
        <v>5.22</v>
      </c>
      <c r="R30" s="177">
        <v>10.77</v>
      </c>
      <c r="S30" s="177">
        <v>6.49</v>
      </c>
      <c r="T30" s="177">
        <v>0</v>
      </c>
      <c r="U30" s="177">
        <v>282.83</v>
      </c>
      <c r="V30" s="177">
        <v>4.46</v>
      </c>
      <c r="W30" s="177">
        <v>11.1</v>
      </c>
      <c r="X30" s="177">
        <v>36.24</v>
      </c>
      <c r="Y30" s="177">
        <v>0</v>
      </c>
      <c r="Z30">
        <v>0</v>
      </c>
      <c r="AA30" s="177">
        <v>7.73</v>
      </c>
      <c r="AB30" s="177">
        <v>0</v>
      </c>
      <c r="AC30" s="177">
        <v>0</v>
      </c>
      <c r="AD30" s="177">
        <v>0</v>
      </c>
      <c r="AE30" s="177">
        <v>24.69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22.16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159.62</v>
      </c>
      <c r="L31" s="177">
        <v>46.43</v>
      </c>
      <c r="M31" s="177">
        <v>0</v>
      </c>
      <c r="N31" s="177">
        <v>29.02</v>
      </c>
      <c r="O31" s="177">
        <v>48.73</v>
      </c>
      <c r="P31" s="177">
        <v>66.77</v>
      </c>
      <c r="Q31" s="177">
        <v>5.22</v>
      </c>
      <c r="R31" s="177">
        <v>10.42</v>
      </c>
      <c r="S31" s="177">
        <v>6.49</v>
      </c>
      <c r="T31" s="177">
        <v>0</v>
      </c>
      <c r="U31" s="177">
        <v>282.83</v>
      </c>
      <c r="V31" s="177">
        <v>4.46</v>
      </c>
      <c r="W31" s="177">
        <v>11.1</v>
      </c>
      <c r="X31" s="177">
        <v>36.24</v>
      </c>
      <c r="Y31" s="177">
        <v>0</v>
      </c>
      <c r="Z31">
        <v>0</v>
      </c>
      <c r="AA31" s="177">
        <v>7.75</v>
      </c>
      <c r="AB31" s="177">
        <v>0</v>
      </c>
      <c r="AC31" s="177">
        <v>0</v>
      </c>
      <c r="AD31" s="177">
        <v>0</v>
      </c>
      <c r="AE31" s="177">
        <v>24.29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22.16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159.62</v>
      </c>
      <c r="L32" s="177">
        <v>46.43</v>
      </c>
      <c r="M32" s="177">
        <v>0</v>
      </c>
      <c r="N32" s="177">
        <v>29.02</v>
      </c>
      <c r="O32" s="177">
        <v>48.73</v>
      </c>
      <c r="P32" s="177">
        <v>66.77</v>
      </c>
      <c r="Q32" s="177">
        <v>5.22</v>
      </c>
      <c r="R32" s="177">
        <v>10.42</v>
      </c>
      <c r="S32" s="177">
        <v>6.49</v>
      </c>
      <c r="T32" s="177">
        <v>0</v>
      </c>
      <c r="U32" s="177">
        <v>282.83</v>
      </c>
      <c r="V32" s="177">
        <v>4.46</v>
      </c>
      <c r="W32" s="177">
        <v>11.1</v>
      </c>
      <c r="X32" s="177">
        <v>36.24</v>
      </c>
      <c r="Y32" s="177">
        <v>0</v>
      </c>
      <c r="Z32">
        <v>0</v>
      </c>
      <c r="AA32" s="177">
        <v>7.75</v>
      </c>
      <c r="AB32" s="177">
        <v>0</v>
      </c>
      <c r="AC32" s="177">
        <v>0</v>
      </c>
      <c r="AD32" s="177">
        <v>0</v>
      </c>
      <c r="AE32" s="177">
        <v>24.29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22.16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84.32</v>
      </c>
      <c r="L33" s="177">
        <v>46.43</v>
      </c>
      <c r="M33" s="177">
        <v>0</v>
      </c>
      <c r="N33" s="177">
        <v>29.02</v>
      </c>
      <c r="O33" s="177">
        <v>48.73</v>
      </c>
      <c r="P33" s="177">
        <v>66.77</v>
      </c>
      <c r="Q33" s="177">
        <v>3</v>
      </c>
      <c r="R33" s="177">
        <v>10.77</v>
      </c>
      <c r="S33" s="177">
        <v>3.14</v>
      </c>
      <c r="T33" s="177">
        <v>0</v>
      </c>
      <c r="U33" s="177">
        <v>282.83</v>
      </c>
      <c r="V33" s="177">
        <v>4.46</v>
      </c>
      <c r="W33" s="177">
        <v>11.1</v>
      </c>
      <c r="X33" s="177">
        <v>36.24</v>
      </c>
      <c r="Y33" s="177">
        <v>0</v>
      </c>
      <c r="Z33">
        <v>0</v>
      </c>
      <c r="AA33" s="177">
        <v>7.75</v>
      </c>
      <c r="AB33" s="177">
        <v>0</v>
      </c>
      <c r="AC33" s="177">
        <v>0</v>
      </c>
      <c r="AD33" s="177">
        <v>0</v>
      </c>
      <c r="AE33" s="177">
        <v>24.29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22.16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80.680000000000007</v>
      </c>
      <c r="L34" s="177">
        <v>46.43</v>
      </c>
      <c r="M34" s="177">
        <v>0</v>
      </c>
      <c r="N34" s="177">
        <v>29.02</v>
      </c>
      <c r="O34" s="177">
        <v>48.73</v>
      </c>
      <c r="P34" s="177">
        <v>66.77</v>
      </c>
      <c r="Q34" s="177">
        <v>3</v>
      </c>
      <c r="R34" s="177">
        <v>10.77</v>
      </c>
      <c r="S34" s="177">
        <v>3.14</v>
      </c>
      <c r="T34" s="177">
        <v>0</v>
      </c>
      <c r="U34" s="177">
        <v>282.83</v>
      </c>
      <c r="V34" s="177">
        <v>4.46</v>
      </c>
      <c r="W34" s="177">
        <v>11.1</v>
      </c>
      <c r="X34" s="177">
        <v>36.24</v>
      </c>
      <c r="Y34" s="177">
        <v>0</v>
      </c>
      <c r="Z34">
        <v>0</v>
      </c>
      <c r="AA34" s="177">
        <v>7.75</v>
      </c>
      <c r="AB34" s="177">
        <v>0</v>
      </c>
      <c r="AC34" s="177">
        <v>0</v>
      </c>
      <c r="AD34" s="177">
        <v>0</v>
      </c>
      <c r="AE34" s="177">
        <v>24.29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22.16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87.23</v>
      </c>
      <c r="L35" s="177">
        <v>18.71</v>
      </c>
      <c r="M35" s="177">
        <v>0</v>
      </c>
      <c r="N35" s="177">
        <v>29.02</v>
      </c>
      <c r="O35" s="177">
        <v>48.73</v>
      </c>
      <c r="P35" s="177">
        <v>66.77</v>
      </c>
      <c r="Q35" s="177">
        <v>2.8</v>
      </c>
      <c r="R35" s="177">
        <v>10.77</v>
      </c>
      <c r="S35" s="177">
        <v>3.46</v>
      </c>
      <c r="T35" s="177">
        <v>0</v>
      </c>
      <c r="U35" s="177">
        <v>282.83</v>
      </c>
      <c r="V35" s="177">
        <v>4.46</v>
      </c>
      <c r="W35" s="177">
        <v>11.1</v>
      </c>
      <c r="X35" s="177">
        <v>36.24</v>
      </c>
      <c r="Y35" s="177">
        <v>0</v>
      </c>
      <c r="Z35">
        <v>0</v>
      </c>
      <c r="AA35" s="177">
        <v>7.75</v>
      </c>
      <c r="AB35" s="177">
        <v>0</v>
      </c>
      <c r="AC35" s="177">
        <v>0</v>
      </c>
      <c r="AD35" s="177">
        <v>0</v>
      </c>
      <c r="AE35" s="177">
        <v>24.29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68.36</v>
      </c>
      <c r="AQ35" s="177">
        <v>22.16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87.23</v>
      </c>
      <c r="L36" s="177">
        <v>18.71</v>
      </c>
      <c r="M36" s="177">
        <v>0</v>
      </c>
      <c r="N36" s="177">
        <v>29.02</v>
      </c>
      <c r="O36" s="177">
        <v>48.73</v>
      </c>
      <c r="P36" s="177">
        <v>66.77</v>
      </c>
      <c r="Q36" s="177">
        <v>2.8</v>
      </c>
      <c r="R36" s="177">
        <v>10.77</v>
      </c>
      <c r="S36" s="177">
        <v>3.46</v>
      </c>
      <c r="T36" s="177">
        <v>0</v>
      </c>
      <c r="U36" s="177">
        <v>282.83</v>
      </c>
      <c r="V36" s="177">
        <v>4.46</v>
      </c>
      <c r="W36" s="177">
        <v>11.1</v>
      </c>
      <c r="X36" s="177">
        <v>36.24</v>
      </c>
      <c r="Y36" s="177">
        <v>0</v>
      </c>
      <c r="Z36">
        <v>0</v>
      </c>
      <c r="AA36" s="177">
        <v>7.75</v>
      </c>
      <c r="AB36" s="177">
        <v>0</v>
      </c>
      <c r="AC36" s="177">
        <v>0</v>
      </c>
      <c r="AD36" s="177">
        <v>0</v>
      </c>
      <c r="AE36" s="177">
        <v>24.29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68.36</v>
      </c>
      <c r="AQ36" s="177">
        <v>22.16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87.23</v>
      </c>
      <c r="L37" s="177">
        <v>18.71</v>
      </c>
      <c r="M37" s="177">
        <v>0</v>
      </c>
      <c r="N37" s="177">
        <v>29.02</v>
      </c>
      <c r="O37" s="177">
        <v>48.73</v>
      </c>
      <c r="P37" s="177">
        <v>66.77</v>
      </c>
      <c r="Q37" s="177">
        <v>2.8</v>
      </c>
      <c r="R37" s="177">
        <v>10.42</v>
      </c>
      <c r="S37" s="177">
        <v>3.46</v>
      </c>
      <c r="T37" s="177">
        <v>0</v>
      </c>
      <c r="U37" s="177">
        <v>282.83</v>
      </c>
      <c r="V37" s="177">
        <v>4.46</v>
      </c>
      <c r="W37" s="177">
        <v>11.1</v>
      </c>
      <c r="X37" s="177">
        <v>36.24</v>
      </c>
      <c r="Y37" s="177">
        <v>0</v>
      </c>
      <c r="Z37">
        <v>0</v>
      </c>
      <c r="AA37" s="177">
        <v>7.75</v>
      </c>
      <c r="AB37" s="177">
        <v>0</v>
      </c>
      <c r="AC37" s="177">
        <v>0</v>
      </c>
      <c r="AD37" s="177">
        <v>0</v>
      </c>
      <c r="AE37" s="177">
        <v>24.29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68.36</v>
      </c>
      <c r="AQ37" s="177">
        <v>22.16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87.23</v>
      </c>
      <c r="L38" s="177">
        <v>18.71</v>
      </c>
      <c r="M38" s="177">
        <v>0</v>
      </c>
      <c r="N38" s="177">
        <v>29.02</v>
      </c>
      <c r="O38" s="177">
        <v>48.73</v>
      </c>
      <c r="P38" s="177">
        <v>66.77</v>
      </c>
      <c r="Q38" s="177">
        <v>2.8</v>
      </c>
      <c r="R38" s="177">
        <v>10.42</v>
      </c>
      <c r="S38" s="177">
        <v>3.46</v>
      </c>
      <c r="T38" s="177">
        <v>0</v>
      </c>
      <c r="U38" s="177">
        <v>282.83</v>
      </c>
      <c r="V38" s="177">
        <v>4.46</v>
      </c>
      <c r="W38" s="177">
        <v>11.1</v>
      </c>
      <c r="X38" s="177">
        <v>36.24</v>
      </c>
      <c r="Y38" s="177">
        <v>0</v>
      </c>
      <c r="Z38">
        <v>0</v>
      </c>
      <c r="AA38" s="177">
        <v>7.75</v>
      </c>
      <c r="AB38" s="177">
        <v>0</v>
      </c>
      <c r="AC38" s="177">
        <v>0</v>
      </c>
      <c r="AD38" s="177">
        <v>0</v>
      </c>
      <c r="AE38" s="177">
        <v>24.29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68.36</v>
      </c>
      <c r="AQ38" s="177">
        <v>22.16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87.14</v>
      </c>
      <c r="L39" s="177">
        <v>18.71</v>
      </c>
      <c r="M39" s="177">
        <v>0</v>
      </c>
      <c r="N39" s="177">
        <v>29.02</v>
      </c>
      <c r="O39" s="177">
        <v>48.73</v>
      </c>
      <c r="P39" s="177">
        <v>66.77</v>
      </c>
      <c r="Q39" s="177">
        <v>2.8</v>
      </c>
      <c r="R39" s="177">
        <v>10.42</v>
      </c>
      <c r="S39" s="177">
        <v>3.45</v>
      </c>
      <c r="T39" s="177">
        <v>0</v>
      </c>
      <c r="U39" s="177">
        <v>282.83</v>
      </c>
      <c r="V39" s="177">
        <v>4.46</v>
      </c>
      <c r="W39" s="177">
        <v>11.1</v>
      </c>
      <c r="X39" s="177">
        <v>36.24</v>
      </c>
      <c r="Y39" s="177">
        <v>0</v>
      </c>
      <c r="Z39">
        <v>0</v>
      </c>
      <c r="AA39" s="177">
        <v>7.75</v>
      </c>
      <c r="AB39" s="177">
        <v>0</v>
      </c>
      <c r="AC39" s="177">
        <v>0</v>
      </c>
      <c r="AD39" s="177">
        <v>0</v>
      </c>
      <c r="AE39" s="177">
        <v>24.29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68.36</v>
      </c>
      <c r="AQ39" s="177">
        <v>22.16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87.14</v>
      </c>
      <c r="L40" s="177">
        <v>18.71</v>
      </c>
      <c r="M40" s="177">
        <v>0</v>
      </c>
      <c r="N40" s="177">
        <v>29.02</v>
      </c>
      <c r="O40" s="177">
        <v>48.73</v>
      </c>
      <c r="P40" s="177">
        <v>66.77</v>
      </c>
      <c r="Q40" s="177">
        <v>2.8</v>
      </c>
      <c r="R40" s="177">
        <v>10.42</v>
      </c>
      <c r="S40" s="177">
        <v>3.45</v>
      </c>
      <c r="T40" s="177">
        <v>0</v>
      </c>
      <c r="U40" s="177">
        <v>282.83</v>
      </c>
      <c r="V40" s="177">
        <v>4.46</v>
      </c>
      <c r="W40" s="177">
        <v>11.1</v>
      </c>
      <c r="X40" s="177">
        <v>36.24</v>
      </c>
      <c r="Y40" s="177">
        <v>0</v>
      </c>
      <c r="Z40">
        <v>0</v>
      </c>
      <c r="AA40" s="177">
        <v>7.4</v>
      </c>
      <c r="AB40" s="177">
        <v>0</v>
      </c>
      <c r="AC40" s="177">
        <v>0</v>
      </c>
      <c r="AD40" s="177">
        <v>0</v>
      </c>
      <c r="AE40" s="177">
        <v>24.29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68.36</v>
      </c>
      <c r="AQ40" s="177">
        <v>22.16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87.27</v>
      </c>
      <c r="L41" s="177">
        <v>18.71</v>
      </c>
      <c r="M41" s="177">
        <v>0</v>
      </c>
      <c r="N41" s="177">
        <v>29.02</v>
      </c>
      <c r="O41" s="177">
        <v>48.73</v>
      </c>
      <c r="P41" s="177">
        <v>66.77</v>
      </c>
      <c r="Q41" s="177">
        <v>2.92</v>
      </c>
      <c r="R41" s="177">
        <v>10.42</v>
      </c>
      <c r="S41" s="177">
        <v>3.46</v>
      </c>
      <c r="T41" s="177">
        <v>0</v>
      </c>
      <c r="U41" s="177">
        <v>282.83</v>
      </c>
      <c r="V41" s="177">
        <v>4.46</v>
      </c>
      <c r="W41" s="177">
        <v>11.26</v>
      </c>
      <c r="X41" s="177">
        <v>36.24</v>
      </c>
      <c r="Y41" s="177">
        <v>0</v>
      </c>
      <c r="Z41">
        <v>0</v>
      </c>
      <c r="AA41" s="177">
        <v>7.4</v>
      </c>
      <c r="AB41" s="177">
        <v>0</v>
      </c>
      <c r="AC41" s="177">
        <v>0</v>
      </c>
      <c r="AD41" s="177">
        <v>0</v>
      </c>
      <c r="AE41" s="177">
        <v>24.29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68.36</v>
      </c>
      <c r="AQ41" s="177">
        <v>22.16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87.26</v>
      </c>
      <c r="L42" s="177">
        <v>18.71</v>
      </c>
      <c r="M42" s="177">
        <v>0</v>
      </c>
      <c r="N42" s="177">
        <v>29.02</v>
      </c>
      <c r="O42" s="177">
        <v>48.73</v>
      </c>
      <c r="P42" s="177">
        <v>66.77</v>
      </c>
      <c r="Q42" s="177">
        <v>2.64</v>
      </c>
      <c r="R42" s="177">
        <v>10.42</v>
      </c>
      <c r="S42" s="177">
        <v>3.46</v>
      </c>
      <c r="T42" s="177">
        <v>0</v>
      </c>
      <c r="U42" s="177">
        <v>282.83</v>
      </c>
      <c r="V42" s="177">
        <v>4.46</v>
      </c>
      <c r="W42" s="177">
        <v>11.26</v>
      </c>
      <c r="X42" s="177">
        <v>36.24</v>
      </c>
      <c r="Y42" s="177">
        <v>0</v>
      </c>
      <c r="Z42">
        <v>0</v>
      </c>
      <c r="AA42" s="177">
        <v>7.05</v>
      </c>
      <c r="AB42" s="177">
        <v>0</v>
      </c>
      <c r="AC42" s="177">
        <v>0</v>
      </c>
      <c r="AD42" s="177">
        <v>0</v>
      </c>
      <c r="AE42" s="177">
        <v>24.29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68.36</v>
      </c>
      <c r="AQ42" s="177">
        <v>22.16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4.62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78.38</v>
      </c>
      <c r="L43" s="177">
        <v>46.43</v>
      </c>
      <c r="M43" s="177">
        <v>0</v>
      </c>
      <c r="N43" s="177">
        <v>29.02</v>
      </c>
      <c r="O43" s="177">
        <v>48.73</v>
      </c>
      <c r="P43" s="177">
        <v>66.77</v>
      </c>
      <c r="Q43" s="177">
        <v>2.64</v>
      </c>
      <c r="R43" s="177">
        <v>10.42</v>
      </c>
      <c r="S43" s="177">
        <v>3</v>
      </c>
      <c r="T43" s="177">
        <v>0</v>
      </c>
      <c r="U43" s="177">
        <v>282.83</v>
      </c>
      <c r="V43" s="177">
        <v>4.46</v>
      </c>
      <c r="W43" s="177">
        <v>11.26</v>
      </c>
      <c r="X43" s="177">
        <v>36.24</v>
      </c>
      <c r="Y43" s="177">
        <v>0</v>
      </c>
      <c r="Z43">
        <v>0</v>
      </c>
      <c r="AA43" s="177">
        <v>7.07</v>
      </c>
      <c r="AB43" s="177">
        <v>0</v>
      </c>
      <c r="AC43" s="177">
        <v>0</v>
      </c>
      <c r="AD43" s="177">
        <v>0</v>
      </c>
      <c r="AE43" s="177">
        <v>24.29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68.36</v>
      </c>
      <c r="AQ43" s="177">
        <v>22.16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4.6399999999999997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78.37</v>
      </c>
      <c r="L44" s="177">
        <v>46.42</v>
      </c>
      <c r="M44" s="177">
        <v>0</v>
      </c>
      <c r="N44" s="177">
        <v>29.02</v>
      </c>
      <c r="O44" s="177">
        <v>48.73</v>
      </c>
      <c r="P44" s="177">
        <v>66.77</v>
      </c>
      <c r="Q44" s="177">
        <v>2.64</v>
      </c>
      <c r="R44" s="177">
        <v>10.42</v>
      </c>
      <c r="S44" s="177">
        <v>3</v>
      </c>
      <c r="T44" s="177">
        <v>0</v>
      </c>
      <c r="U44" s="177">
        <v>282.83</v>
      </c>
      <c r="V44" s="177">
        <v>4.46</v>
      </c>
      <c r="W44" s="177">
        <v>11.26</v>
      </c>
      <c r="X44" s="177">
        <v>36.24</v>
      </c>
      <c r="Y44" s="177">
        <v>0</v>
      </c>
      <c r="Z44">
        <v>0</v>
      </c>
      <c r="AA44" s="177">
        <v>7.07</v>
      </c>
      <c r="AB44" s="177">
        <v>0</v>
      </c>
      <c r="AC44" s="177">
        <v>0</v>
      </c>
      <c r="AD44" s="177">
        <v>0</v>
      </c>
      <c r="AE44" s="177">
        <v>24.29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68.36</v>
      </c>
      <c r="AQ44" s="177">
        <v>22.16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0.88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84.65</v>
      </c>
      <c r="L45" s="177">
        <v>46.42</v>
      </c>
      <c r="M45" s="177">
        <v>0</v>
      </c>
      <c r="N45" s="177">
        <v>29.02</v>
      </c>
      <c r="O45" s="177">
        <v>48.73</v>
      </c>
      <c r="P45" s="177">
        <v>66.77</v>
      </c>
      <c r="Q45" s="177">
        <v>2.64</v>
      </c>
      <c r="R45" s="177">
        <v>10.42</v>
      </c>
      <c r="S45" s="177">
        <v>3</v>
      </c>
      <c r="T45" s="177">
        <v>0</v>
      </c>
      <c r="U45" s="177">
        <v>282.83</v>
      </c>
      <c r="V45" s="177">
        <v>4.46</v>
      </c>
      <c r="W45" s="177">
        <v>11.26</v>
      </c>
      <c r="X45" s="177">
        <v>36.24</v>
      </c>
      <c r="Y45" s="177">
        <v>0</v>
      </c>
      <c r="Z45">
        <v>0</v>
      </c>
      <c r="AA45" s="177">
        <v>7.07</v>
      </c>
      <c r="AB45" s="177">
        <v>0</v>
      </c>
      <c r="AC45" s="177">
        <v>0</v>
      </c>
      <c r="AD45" s="177">
        <v>0</v>
      </c>
      <c r="AE45" s="177">
        <v>24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68.36</v>
      </c>
      <c r="AQ45" s="177">
        <v>22.16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87.94</v>
      </c>
      <c r="L46" s="177">
        <v>46.43</v>
      </c>
      <c r="M46" s="177">
        <v>0</v>
      </c>
      <c r="N46" s="177">
        <v>29.02</v>
      </c>
      <c r="O46" s="177">
        <v>48.73</v>
      </c>
      <c r="P46" s="177">
        <v>66.77</v>
      </c>
      <c r="Q46" s="177">
        <v>2.64</v>
      </c>
      <c r="R46" s="177">
        <v>10.42</v>
      </c>
      <c r="S46" s="177">
        <v>3</v>
      </c>
      <c r="T46" s="177">
        <v>0</v>
      </c>
      <c r="U46" s="177">
        <v>282.83</v>
      </c>
      <c r="V46" s="177">
        <v>4.46</v>
      </c>
      <c r="W46" s="177">
        <v>11.26</v>
      </c>
      <c r="X46" s="177">
        <v>36.24</v>
      </c>
      <c r="Y46" s="177">
        <v>0</v>
      </c>
      <c r="Z46">
        <v>0</v>
      </c>
      <c r="AA46" s="177">
        <v>7.07</v>
      </c>
      <c r="AB46" s="177">
        <v>0</v>
      </c>
      <c r="AC46" s="177">
        <v>0</v>
      </c>
      <c r="AD46" s="177">
        <v>0</v>
      </c>
      <c r="AE46" s="177">
        <v>24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68.36</v>
      </c>
      <c r="AQ46" s="177">
        <v>22.16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91.38</v>
      </c>
      <c r="L47" s="177">
        <v>46.43</v>
      </c>
      <c r="M47" s="177">
        <v>0</v>
      </c>
      <c r="N47" s="177">
        <v>29.02</v>
      </c>
      <c r="O47" s="177">
        <v>48.73</v>
      </c>
      <c r="P47" s="177">
        <v>66.77</v>
      </c>
      <c r="Q47" s="177">
        <v>2.64</v>
      </c>
      <c r="R47" s="177">
        <v>10.42</v>
      </c>
      <c r="S47" s="177">
        <v>3</v>
      </c>
      <c r="T47" s="177">
        <v>0</v>
      </c>
      <c r="U47" s="177">
        <v>282.83</v>
      </c>
      <c r="V47" s="177">
        <v>4.46</v>
      </c>
      <c r="W47" s="177">
        <v>11.26</v>
      </c>
      <c r="X47" s="177">
        <v>36.24</v>
      </c>
      <c r="Y47" s="177">
        <v>0</v>
      </c>
      <c r="Z47">
        <v>0</v>
      </c>
      <c r="AA47" s="177">
        <v>7.07</v>
      </c>
      <c r="AB47" s="177">
        <v>0</v>
      </c>
      <c r="AC47" s="177">
        <v>0</v>
      </c>
      <c r="AD47" s="177">
        <v>0</v>
      </c>
      <c r="AE47" s="177">
        <v>24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68.36</v>
      </c>
      <c r="AQ47" s="177">
        <v>22.16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135.72</v>
      </c>
      <c r="L48" s="177">
        <v>46.42</v>
      </c>
      <c r="M48" s="177">
        <v>0</v>
      </c>
      <c r="N48" s="177">
        <v>29.02</v>
      </c>
      <c r="O48" s="177">
        <v>48.73</v>
      </c>
      <c r="P48" s="177">
        <v>66.77</v>
      </c>
      <c r="Q48" s="177">
        <v>2.64</v>
      </c>
      <c r="R48" s="177">
        <v>10.42</v>
      </c>
      <c r="S48" s="177">
        <v>3</v>
      </c>
      <c r="T48" s="177">
        <v>0</v>
      </c>
      <c r="U48" s="177">
        <v>282.83</v>
      </c>
      <c r="V48" s="177">
        <v>4.46</v>
      </c>
      <c r="W48" s="177">
        <v>11.2</v>
      </c>
      <c r="X48" s="177">
        <v>36.24</v>
      </c>
      <c r="Y48" s="177">
        <v>0</v>
      </c>
      <c r="Z48">
        <v>0</v>
      </c>
      <c r="AA48" s="177">
        <v>7.08</v>
      </c>
      <c r="AB48" s="177">
        <v>0</v>
      </c>
      <c r="AC48" s="177">
        <v>0</v>
      </c>
      <c r="AD48" s="177">
        <v>0</v>
      </c>
      <c r="AE48" s="177">
        <v>24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68.36</v>
      </c>
      <c r="AQ48" s="177">
        <v>22.16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126.67</v>
      </c>
      <c r="L49" s="177">
        <v>46.43</v>
      </c>
      <c r="M49" s="177">
        <v>0</v>
      </c>
      <c r="N49" s="177">
        <v>29.02</v>
      </c>
      <c r="O49" s="177">
        <v>48.73</v>
      </c>
      <c r="P49" s="177">
        <v>66.77</v>
      </c>
      <c r="Q49" s="177">
        <v>2.64</v>
      </c>
      <c r="R49" s="177">
        <v>10.42</v>
      </c>
      <c r="S49" s="177">
        <v>3</v>
      </c>
      <c r="T49" s="177">
        <v>0</v>
      </c>
      <c r="U49" s="177">
        <v>282.83</v>
      </c>
      <c r="V49" s="177">
        <v>4.46</v>
      </c>
      <c r="W49" s="177">
        <v>10.89</v>
      </c>
      <c r="X49" s="177">
        <v>36.24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24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68.36</v>
      </c>
      <c r="AQ49" s="177">
        <v>22.16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126.67</v>
      </c>
      <c r="L50" s="177">
        <v>46.43</v>
      </c>
      <c r="M50" s="177">
        <v>0</v>
      </c>
      <c r="N50" s="177">
        <v>29.02</v>
      </c>
      <c r="O50" s="177">
        <v>48.73</v>
      </c>
      <c r="P50" s="177">
        <v>66.77</v>
      </c>
      <c r="Q50" s="177">
        <v>2.64</v>
      </c>
      <c r="R50" s="177">
        <v>10.42</v>
      </c>
      <c r="S50" s="177">
        <v>3</v>
      </c>
      <c r="T50" s="177">
        <v>0</v>
      </c>
      <c r="U50" s="177">
        <v>282.83</v>
      </c>
      <c r="V50" s="177">
        <v>4.46</v>
      </c>
      <c r="W50" s="177">
        <v>10.89</v>
      </c>
      <c r="X50" s="177">
        <v>36.24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24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68.36</v>
      </c>
      <c r="AQ50" s="177">
        <v>22.16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122.15</v>
      </c>
      <c r="L51" s="177">
        <v>46.42</v>
      </c>
      <c r="M51" s="177">
        <v>0</v>
      </c>
      <c r="N51" s="177">
        <v>29.02</v>
      </c>
      <c r="O51" s="177">
        <v>48.73</v>
      </c>
      <c r="P51" s="177">
        <v>66.77</v>
      </c>
      <c r="Q51" s="177">
        <v>2.64</v>
      </c>
      <c r="R51" s="177">
        <v>10.42</v>
      </c>
      <c r="S51" s="177">
        <v>3</v>
      </c>
      <c r="T51" s="177">
        <v>0</v>
      </c>
      <c r="U51" s="177">
        <v>282.83</v>
      </c>
      <c r="V51" s="177">
        <v>4.46</v>
      </c>
      <c r="W51" s="177">
        <v>9.69</v>
      </c>
      <c r="X51" s="177">
        <v>36.24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24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68.36</v>
      </c>
      <c r="AQ51" s="177">
        <v>22.16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117.63</v>
      </c>
      <c r="L52" s="177">
        <v>46.42</v>
      </c>
      <c r="M52" s="177">
        <v>0</v>
      </c>
      <c r="N52" s="177">
        <v>29.02</v>
      </c>
      <c r="O52" s="177">
        <v>48.73</v>
      </c>
      <c r="P52" s="177">
        <v>66.77</v>
      </c>
      <c r="Q52" s="177">
        <v>2.64</v>
      </c>
      <c r="R52" s="177">
        <v>10.42</v>
      </c>
      <c r="S52" s="177">
        <v>3</v>
      </c>
      <c r="T52" s="177">
        <v>0</v>
      </c>
      <c r="U52" s="177">
        <v>282.83</v>
      </c>
      <c r="V52" s="177">
        <v>4.46</v>
      </c>
      <c r="W52" s="177">
        <v>9.69</v>
      </c>
      <c r="X52" s="177">
        <v>36.24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24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68.36</v>
      </c>
      <c r="AQ52" s="177">
        <v>22.16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78.760000000000005</v>
      </c>
      <c r="L53" s="177">
        <v>20.309999999999999</v>
      </c>
      <c r="M53" s="177">
        <v>0</v>
      </c>
      <c r="N53" s="177">
        <v>29.02</v>
      </c>
      <c r="O53" s="177">
        <v>48.73</v>
      </c>
      <c r="P53" s="177">
        <v>66.77</v>
      </c>
      <c r="Q53" s="177">
        <v>2.64</v>
      </c>
      <c r="R53" s="177">
        <v>10.42</v>
      </c>
      <c r="S53" s="177">
        <v>3</v>
      </c>
      <c r="T53" s="177">
        <v>0</v>
      </c>
      <c r="U53" s="177">
        <v>282.83</v>
      </c>
      <c r="V53" s="177">
        <v>4.46</v>
      </c>
      <c r="W53" s="177">
        <v>9.69</v>
      </c>
      <c r="X53" s="177">
        <v>36.24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24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68.47</v>
      </c>
      <c r="AQ53" s="177">
        <v>22.16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78.260000000000005</v>
      </c>
      <c r="L54" s="177">
        <v>20.309999999999999</v>
      </c>
      <c r="M54" s="177">
        <v>0</v>
      </c>
      <c r="N54" s="177">
        <v>29.02</v>
      </c>
      <c r="O54" s="177">
        <v>48.73</v>
      </c>
      <c r="P54" s="177">
        <v>66.77</v>
      </c>
      <c r="Q54" s="177">
        <v>2.64</v>
      </c>
      <c r="R54" s="177">
        <v>10.42</v>
      </c>
      <c r="S54" s="177">
        <v>3</v>
      </c>
      <c r="T54" s="177">
        <v>0</v>
      </c>
      <c r="U54" s="177">
        <v>282.83</v>
      </c>
      <c r="V54" s="177">
        <v>4.46</v>
      </c>
      <c r="W54" s="177">
        <v>9.69</v>
      </c>
      <c r="X54" s="177">
        <v>36.24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24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68.349999999999994</v>
      </c>
      <c r="AQ54" s="177">
        <v>22.16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78.27</v>
      </c>
      <c r="L55" s="177">
        <v>20.309999999999999</v>
      </c>
      <c r="M55" s="177">
        <v>0</v>
      </c>
      <c r="N55" s="177">
        <v>29.02</v>
      </c>
      <c r="O55" s="177">
        <v>48.73</v>
      </c>
      <c r="P55" s="177">
        <v>66.77</v>
      </c>
      <c r="Q55" s="177">
        <v>2.64</v>
      </c>
      <c r="R55" s="177">
        <v>10.42</v>
      </c>
      <c r="S55" s="177">
        <v>3</v>
      </c>
      <c r="T55" s="177">
        <v>0</v>
      </c>
      <c r="U55" s="177">
        <v>282.83</v>
      </c>
      <c r="V55" s="177">
        <v>4.46</v>
      </c>
      <c r="W55" s="177">
        <v>9.69</v>
      </c>
      <c r="X55" s="177">
        <v>36.24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24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68.5</v>
      </c>
      <c r="AQ55" s="177">
        <v>22.16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78.260000000000005</v>
      </c>
      <c r="L56" s="177">
        <v>20.309999999999999</v>
      </c>
      <c r="M56" s="177">
        <v>0</v>
      </c>
      <c r="N56" s="177">
        <v>29.02</v>
      </c>
      <c r="O56" s="177">
        <v>48.73</v>
      </c>
      <c r="P56" s="177">
        <v>66.77</v>
      </c>
      <c r="Q56" s="177">
        <v>2.64</v>
      </c>
      <c r="R56" s="177">
        <v>10.42</v>
      </c>
      <c r="S56" s="177">
        <v>3</v>
      </c>
      <c r="T56" s="177">
        <v>0</v>
      </c>
      <c r="U56" s="177">
        <v>282.83</v>
      </c>
      <c r="V56" s="177">
        <v>4.46</v>
      </c>
      <c r="W56" s="177">
        <v>9.69</v>
      </c>
      <c r="X56" s="177">
        <v>36.24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24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68.36</v>
      </c>
      <c r="AQ56" s="177">
        <v>22.16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78.27</v>
      </c>
      <c r="L57" s="177">
        <v>20.309999999999999</v>
      </c>
      <c r="M57" s="177">
        <v>0</v>
      </c>
      <c r="N57" s="177">
        <v>29.02</v>
      </c>
      <c r="O57" s="177">
        <v>48.73</v>
      </c>
      <c r="P57" s="177">
        <v>66.77</v>
      </c>
      <c r="Q57" s="177">
        <v>5.05</v>
      </c>
      <c r="R57" s="177">
        <v>10.42</v>
      </c>
      <c r="S57" s="177">
        <v>3</v>
      </c>
      <c r="T57" s="177">
        <v>0</v>
      </c>
      <c r="U57" s="177">
        <v>282.83</v>
      </c>
      <c r="V57" s="177">
        <v>4.46</v>
      </c>
      <c r="W57" s="177">
        <v>9.74</v>
      </c>
      <c r="X57" s="177">
        <v>36.24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24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68.36</v>
      </c>
      <c r="AQ57" s="177">
        <v>22.16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78.260000000000005</v>
      </c>
      <c r="L58" s="177">
        <v>20.309999999999999</v>
      </c>
      <c r="M58" s="177">
        <v>0</v>
      </c>
      <c r="N58" s="177">
        <v>29.02</v>
      </c>
      <c r="O58" s="177">
        <v>48.73</v>
      </c>
      <c r="P58" s="177">
        <v>66.77</v>
      </c>
      <c r="Q58" s="177">
        <v>5.05</v>
      </c>
      <c r="R58" s="177">
        <v>10.42</v>
      </c>
      <c r="S58" s="177">
        <v>6.49</v>
      </c>
      <c r="T58" s="177">
        <v>0</v>
      </c>
      <c r="U58" s="177">
        <v>282.83</v>
      </c>
      <c r="V58" s="177">
        <v>4.46</v>
      </c>
      <c r="W58" s="177">
        <v>9.85</v>
      </c>
      <c r="X58" s="177">
        <v>36.24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24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68.36</v>
      </c>
      <c r="AQ58" s="177">
        <v>22.16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144.22</v>
      </c>
      <c r="L59" s="177">
        <v>41.32</v>
      </c>
      <c r="M59" s="177">
        <v>0</v>
      </c>
      <c r="N59" s="177">
        <v>29.02</v>
      </c>
      <c r="O59" s="177">
        <v>48.73</v>
      </c>
      <c r="P59" s="177">
        <v>66.77</v>
      </c>
      <c r="Q59" s="177">
        <v>4.72</v>
      </c>
      <c r="R59" s="177">
        <v>8.9499999999999993</v>
      </c>
      <c r="S59" s="177">
        <v>6.49</v>
      </c>
      <c r="T59" s="177">
        <v>0</v>
      </c>
      <c r="U59" s="177">
        <v>282.83</v>
      </c>
      <c r="V59" s="177">
        <v>4.45</v>
      </c>
      <c r="W59" s="177">
        <v>9.85</v>
      </c>
      <c r="X59" s="177">
        <v>36.24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24</v>
      </c>
      <c r="AF59" s="177">
        <v>0</v>
      </c>
      <c r="AG59" s="177">
        <v>0</v>
      </c>
      <c r="AH59" s="177">
        <v>0</v>
      </c>
      <c r="AI59" s="177">
        <v>60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22.16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159.62</v>
      </c>
      <c r="L60" s="177">
        <v>43.53</v>
      </c>
      <c r="M60" s="177">
        <v>0</v>
      </c>
      <c r="N60" s="177">
        <v>29.02</v>
      </c>
      <c r="O60" s="177">
        <v>48.73</v>
      </c>
      <c r="P60" s="177">
        <v>66.77</v>
      </c>
      <c r="Q60" s="177">
        <v>5.05</v>
      </c>
      <c r="R60" s="177">
        <v>10.36</v>
      </c>
      <c r="S60" s="177">
        <v>6.49</v>
      </c>
      <c r="T60" s="177">
        <v>0</v>
      </c>
      <c r="U60" s="177">
        <v>282.83</v>
      </c>
      <c r="V60" s="177">
        <v>4.46</v>
      </c>
      <c r="W60" s="177">
        <v>9.85</v>
      </c>
      <c r="X60" s="177">
        <v>36.24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24</v>
      </c>
      <c r="AF60" s="177">
        <v>0</v>
      </c>
      <c r="AG60" s="177">
        <v>0</v>
      </c>
      <c r="AH60" s="177">
        <v>0</v>
      </c>
      <c r="AI60" s="177">
        <v>60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22.16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159.62</v>
      </c>
      <c r="L61" s="177">
        <v>44.91</v>
      </c>
      <c r="M61" s="177">
        <v>0</v>
      </c>
      <c r="N61" s="177">
        <v>29.02</v>
      </c>
      <c r="O61" s="177">
        <v>48.73</v>
      </c>
      <c r="P61" s="177">
        <v>66.77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282.83</v>
      </c>
      <c r="V61" s="177">
        <v>4.46</v>
      </c>
      <c r="W61" s="177">
        <v>9.85</v>
      </c>
      <c r="X61" s="177">
        <v>36.24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24</v>
      </c>
      <c r="AF61" s="177">
        <v>0</v>
      </c>
      <c r="AG61" s="177">
        <v>0</v>
      </c>
      <c r="AH61" s="177">
        <v>0</v>
      </c>
      <c r="AI61" s="177">
        <v>60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159.62</v>
      </c>
      <c r="L62" s="177">
        <v>44.91</v>
      </c>
      <c r="M62" s="177">
        <v>0</v>
      </c>
      <c r="N62" s="177">
        <v>29.02</v>
      </c>
      <c r="O62" s="177">
        <v>48.73</v>
      </c>
      <c r="P62" s="177">
        <v>66.77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282.83</v>
      </c>
      <c r="V62" s="177">
        <v>4.46</v>
      </c>
      <c r="W62" s="177">
        <v>9.85</v>
      </c>
      <c r="X62" s="177">
        <v>36.24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24</v>
      </c>
      <c r="AF62" s="177">
        <v>0</v>
      </c>
      <c r="AG62" s="177">
        <v>0</v>
      </c>
      <c r="AH62" s="177">
        <v>0</v>
      </c>
      <c r="AI62" s="177">
        <v>60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44.91</v>
      </c>
      <c r="M63" s="177">
        <v>0</v>
      </c>
      <c r="N63" s="177">
        <v>29.02</v>
      </c>
      <c r="O63" s="177">
        <v>48.73</v>
      </c>
      <c r="P63" s="177">
        <v>66.77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282.83</v>
      </c>
      <c r="V63" s="177">
        <v>4.46</v>
      </c>
      <c r="W63" s="177">
        <v>9.85</v>
      </c>
      <c r="X63" s="177">
        <v>36.24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24</v>
      </c>
      <c r="AF63" s="177">
        <v>0</v>
      </c>
      <c r="AG63" s="177">
        <v>0</v>
      </c>
      <c r="AH63" s="177">
        <v>0</v>
      </c>
      <c r="AI63" s="177">
        <v>60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44.91</v>
      </c>
      <c r="M64" s="177">
        <v>0</v>
      </c>
      <c r="N64" s="177">
        <v>29.02</v>
      </c>
      <c r="O64" s="177">
        <v>48.73</v>
      </c>
      <c r="P64" s="177">
        <v>66.77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282.83</v>
      </c>
      <c r="V64" s="177">
        <v>4.46</v>
      </c>
      <c r="W64" s="177">
        <v>9.85</v>
      </c>
      <c r="X64" s="177">
        <v>36.24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24</v>
      </c>
      <c r="AF64" s="177">
        <v>0</v>
      </c>
      <c r="AG64" s="177">
        <v>0</v>
      </c>
      <c r="AH64" s="177">
        <v>0</v>
      </c>
      <c r="AI64" s="177">
        <v>60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159.62</v>
      </c>
      <c r="L65" s="177">
        <v>44.91</v>
      </c>
      <c r="M65" s="177">
        <v>0</v>
      </c>
      <c r="N65" s="177">
        <v>29.02</v>
      </c>
      <c r="O65" s="177">
        <v>48.73</v>
      </c>
      <c r="P65" s="177">
        <v>66.77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282.83</v>
      </c>
      <c r="V65" s="177">
        <v>4.46</v>
      </c>
      <c r="W65" s="177">
        <v>9.98</v>
      </c>
      <c r="X65" s="177">
        <v>36.24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24</v>
      </c>
      <c r="AF65" s="177">
        <v>0</v>
      </c>
      <c r="AG65" s="177">
        <v>0</v>
      </c>
      <c r="AH65" s="177">
        <v>0</v>
      </c>
      <c r="AI65" s="177">
        <v>60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159.62</v>
      </c>
      <c r="L66" s="177">
        <v>44.91</v>
      </c>
      <c r="M66" s="177">
        <v>0</v>
      </c>
      <c r="N66" s="177">
        <v>29.02</v>
      </c>
      <c r="O66" s="177">
        <v>48.73</v>
      </c>
      <c r="P66" s="177">
        <v>66.77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282.83</v>
      </c>
      <c r="V66" s="177">
        <v>4.46</v>
      </c>
      <c r="W66" s="177">
        <v>9.99</v>
      </c>
      <c r="X66" s="177">
        <v>36.24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24</v>
      </c>
      <c r="AF66" s="177">
        <v>0</v>
      </c>
      <c r="AG66" s="177">
        <v>0</v>
      </c>
      <c r="AH66" s="177">
        <v>0</v>
      </c>
      <c r="AI66" s="177">
        <v>60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159.62</v>
      </c>
      <c r="L67" s="177">
        <v>44.91</v>
      </c>
      <c r="M67" s="177">
        <v>0</v>
      </c>
      <c r="N67" s="177">
        <v>29.02</v>
      </c>
      <c r="O67" s="177">
        <v>48.73</v>
      </c>
      <c r="P67" s="177">
        <v>66.77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282.83</v>
      </c>
      <c r="V67" s="177">
        <v>4.46</v>
      </c>
      <c r="W67" s="177">
        <v>9.99</v>
      </c>
      <c r="X67" s="177">
        <v>36.24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24</v>
      </c>
      <c r="AF67" s="177">
        <v>0</v>
      </c>
      <c r="AG67" s="177">
        <v>0</v>
      </c>
      <c r="AH67" s="177">
        <v>0</v>
      </c>
      <c r="AI67" s="177">
        <v>60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44.91</v>
      </c>
      <c r="M68" s="177">
        <v>0</v>
      </c>
      <c r="N68" s="177">
        <v>29.02</v>
      </c>
      <c r="O68" s="177">
        <v>48.73</v>
      </c>
      <c r="P68" s="177">
        <v>66.77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282.83</v>
      </c>
      <c r="V68" s="177">
        <v>4.46</v>
      </c>
      <c r="W68" s="177">
        <v>9.99</v>
      </c>
      <c r="X68" s="177">
        <v>36.24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24</v>
      </c>
      <c r="AF68" s="177">
        <v>0</v>
      </c>
      <c r="AG68" s="177">
        <v>0</v>
      </c>
      <c r="AH68" s="177">
        <v>0</v>
      </c>
      <c r="AI68" s="177">
        <v>60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44.91</v>
      </c>
      <c r="M69" s="177">
        <v>0</v>
      </c>
      <c r="N69" s="177">
        <v>29.02</v>
      </c>
      <c r="O69" s="177">
        <v>48.73</v>
      </c>
      <c r="P69" s="177">
        <v>64.709999999999994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282.83</v>
      </c>
      <c r="V69" s="177">
        <v>4.46</v>
      </c>
      <c r="W69" s="177">
        <v>9.99</v>
      </c>
      <c r="X69" s="177">
        <v>36.24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24</v>
      </c>
      <c r="AF69" s="177">
        <v>0</v>
      </c>
      <c r="AG69" s="177">
        <v>0</v>
      </c>
      <c r="AH69" s="177">
        <v>0</v>
      </c>
      <c r="AI69" s="177">
        <v>60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44.91</v>
      </c>
      <c r="M70" s="177">
        <v>0</v>
      </c>
      <c r="N70" s="177">
        <v>29.02</v>
      </c>
      <c r="O70" s="177">
        <v>48.73</v>
      </c>
      <c r="P70" s="177">
        <v>64.709999999999994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282.83</v>
      </c>
      <c r="V70" s="177">
        <v>4.46</v>
      </c>
      <c r="W70" s="177">
        <v>9.99</v>
      </c>
      <c r="X70" s="177">
        <v>36.24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24</v>
      </c>
      <c r="AF70" s="177">
        <v>0</v>
      </c>
      <c r="AG70" s="177">
        <v>0</v>
      </c>
      <c r="AH70" s="177">
        <v>0</v>
      </c>
      <c r="AI70" s="177">
        <v>60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159.62</v>
      </c>
      <c r="L71" s="177">
        <v>44.91</v>
      </c>
      <c r="M71" s="177">
        <v>0</v>
      </c>
      <c r="N71" s="177">
        <v>29.02</v>
      </c>
      <c r="O71" s="177">
        <v>48.73</v>
      </c>
      <c r="P71" s="177">
        <v>64.709999999999994</v>
      </c>
      <c r="Q71" s="177">
        <v>5.05</v>
      </c>
      <c r="R71" s="177">
        <v>10.42</v>
      </c>
      <c r="S71" s="177">
        <v>6.49</v>
      </c>
      <c r="T71" s="177">
        <v>0</v>
      </c>
      <c r="U71" s="177">
        <v>282.83</v>
      </c>
      <c r="V71" s="177">
        <v>4.46</v>
      </c>
      <c r="W71" s="177">
        <v>9.99</v>
      </c>
      <c r="X71" s="177">
        <v>36.24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24</v>
      </c>
      <c r="AF71" s="177">
        <v>0</v>
      </c>
      <c r="AG71" s="177">
        <v>0</v>
      </c>
      <c r="AH71" s="177">
        <v>0</v>
      </c>
      <c r="AI71" s="177">
        <v>60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159.62</v>
      </c>
      <c r="L72" s="177">
        <v>44.91</v>
      </c>
      <c r="M72" s="177">
        <v>0</v>
      </c>
      <c r="N72" s="177">
        <v>29.02</v>
      </c>
      <c r="O72" s="177">
        <v>48.73</v>
      </c>
      <c r="P72" s="177">
        <v>64.709999999999994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282.83</v>
      </c>
      <c r="V72" s="177">
        <v>4.46</v>
      </c>
      <c r="W72" s="177">
        <v>9.99</v>
      </c>
      <c r="X72" s="177">
        <v>36.24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24</v>
      </c>
      <c r="AF72" s="177">
        <v>0</v>
      </c>
      <c r="AG72" s="177">
        <v>0</v>
      </c>
      <c r="AH72" s="177">
        <v>0</v>
      </c>
      <c r="AI72" s="177">
        <v>60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159.62</v>
      </c>
      <c r="L73" s="177">
        <v>44.91</v>
      </c>
      <c r="M73" s="177">
        <v>0</v>
      </c>
      <c r="N73" s="177">
        <v>29.02</v>
      </c>
      <c r="O73" s="177">
        <v>48.73</v>
      </c>
      <c r="P73" s="177">
        <v>64.709999999999994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282.83</v>
      </c>
      <c r="V73" s="177">
        <v>4.46</v>
      </c>
      <c r="W73" s="177">
        <v>9.99</v>
      </c>
      <c r="X73" s="177">
        <v>36.24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24</v>
      </c>
      <c r="AF73" s="177">
        <v>0</v>
      </c>
      <c r="AG73" s="177">
        <v>0</v>
      </c>
      <c r="AH73" s="177">
        <v>0</v>
      </c>
      <c r="AI73" s="177">
        <v>60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18.05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159.62</v>
      </c>
      <c r="L74" s="177">
        <v>44.91</v>
      </c>
      <c r="M74" s="177">
        <v>0</v>
      </c>
      <c r="N74" s="177">
        <v>29.02</v>
      </c>
      <c r="O74" s="177">
        <v>48.73</v>
      </c>
      <c r="P74" s="177">
        <v>64.709999999999994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282.83</v>
      </c>
      <c r="V74" s="177">
        <v>4.46</v>
      </c>
      <c r="W74" s="177">
        <v>9.99</v>
      </c>
      <c r="X74" s="177">
        <v>36.24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24</v>
      </c>
      <c r="AF74" s="177">
        <v>0</v>
      </c>
      <c r="AG74" s="177">
        <v>0</v>
      </c>
      <c r="AH74" s="177">
        <v>0</v>
      </c>
      <c r="AI74" s="177">
        <v>60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14.74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159.62</v>
      </c>
      <c r="L75" s="177">
        <v>44.91</v>
      </c>
      <c r="M75" s="177">
        <v>0</v>
      </c>
      <c r="N75" s="177">
        <v>29.02</v>
      </c>
      <c r="O75" s="177">
        <v>48.73</v>
      </c>
      <c r="P75" s="177">
        <v>64.709999999999994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282.83</v>
      </c>
      <c r="V75" s="177">
        <v>4.46</v>
      </c>
      <c r="W75" s="177">
        <v>9.99</v>
      </c>
      <c r="X75" s="177">
        <v>36.24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24</v>
      </c>
      <c r="AF75" s="177">
        <v>0</v>
      </c>
      <c r="AG75" s="177">
        <v>0</v>
      </c>
      <c r="AH75" s="177">
        <v>0</v>
      </c>
      <c r="AI75" s="177">
        <v>60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159.62</v>
      </c>
      <c r="L76" s="177">
        <v>44.91</v>
      </c>
      <c r="M76" s="177">
        <v>0</v>
      </c>
      <c r="N76" s="177">
        <v>29.02</v>
      </c>
      <c r="O76" s="177">
        <v>48.73</v>
      </c>
      <c r="P76" s="177">
        <v>64.709999999999994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282.83</v>
      </c>
      <c r="V76" s="177">
        <v>4.46</v>
      </c>
      <c r="W76" s="177">
        <v>9.99</v>
      </c>
      <c r="X76" s="177">
        <v>36.24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24</v>
      </c>
      <c r="AF76" s="177">
        <v>0</v>
      </c>
      <c r="AG76" s="177">
        <v>0</v>
      </c>
      <c r="AH76" s="177">
        <v>0</v>
      </c>
      <c r="AI76" s="177">
        <v>60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159.62</v>
      </c>
      <c r="L77" s="177">
        <v>44.91</v>
      </c>
      <c r="M77" s="177">
        <v>0</v>
      </c>
      <c r="N77" s="177">
        <v>29.02</v>
      </c>
      <c r="O77" s="177">
        <v>48.73</v>
      </c>
      <c r="P77" s="177">
        <v>64.709999999999994</v>
      </c>
      <c r="Q77" s="177">
        <v>5.05</v>
      </c>
      <c r="R77" s="177">
        <v>10.42</v>
      </c>
      <c r="S77" s="177">
        <v>6.49</v>
      </c>
      <c r="T77" s="177">
        <v>0</v>
      </c>
      <c r="U77" s="177">
        <v>282.83</v>
      </c>
      <c r="V77" s="177">
        <v>4.46</v>
      </c>
      <c r="W77" s="177">
        <v>9.99</v>
      </c>
      <c r="X77" s="177">
        <v>36.24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24</v>
      </c>
      <c r="AF77" s="177">
        <v>0</v>
      </c>
      <c r="AG77" s="177">
        <v>0</v>
      </c>
      <c r="AH77" s="177">
        <v>0</v>
      </c>
      <c r="AI77" s="177">
        <v>60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159.62</v>
      </c>
      <c r="L78" s="177">
        <v>44.91</v>
      </c>
      <c r="M78" s="177">
        <v>0</v>
      </c>
      <c r="N78" s="177">
        <v>29.02</v>
      </c>
      <c r="O78" s="177">
        <v>48.73</v>
      </c>
      <c r="P78" s="177">
        <v>64.709999999999994</v>
      </c>
      <c r="Q78" s="177">
        <v>5.05</v>
      </c>
      <c r="R78" s="177">
        <v>10.42</v>
      </c>
      <c r="S78" s="177">
        <v>6.49</v>
      </c>
      <c r="T78" s="177">
        <v>0</v>
      </c>
      <c r="U78" s="177">
        <v>282.83</v>
      </c>
      <c r="V78" s="177">
        <v>4.46</v>
      </c>
      <c r="W78" s="177">
        <v>9.99</v>
      </c>
      <c r="X78" s="177">
        <v>36.24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24</v>
      </c>
      <c r="AF78" s="177">
        <v>0</v>
      </c>
      <c r="AG78" s="177">
        <v>0</v>
      </c>
      <c r="AH78" s="177">
        <v>0</v>
      </c>
      <c r="AI78" s="177">
        <v>60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159.62</v>
      </c>
      <c r="L79" s="177">
        <v>41.78</v>
      </c>
      <c r="M79" s="177">
        <v>0</v>
      </c>
      <c r="N79" s="177">
        <v>29.02</v>
      </c>
      <c r="O79" s="177">
        <v>48.73</v>
      </c>
      <c r="P79" s="177">
        <v>64.709999999999994</v>
      </c>
      <c r="Q79" s="177">
        <v>5.05</v>
      </c>
      <c r="R79" s="177">
        <v>10.42</v>
      </c>
      <c r="S79" s="177">
        <v>6.49</v>
      </c>
      <c r="T79" s="177">
        <v>0</v>
      </c>
      <c r="U79" s="177">
        <v>282.83</v>
      </c>
      <c r="V79" s="177">
        <v>4.46</v>
      </c>
      <c r="W79" s="177">
        <v>9.99</v>
      </c>
      <c r="X79" s="177">
        <v>36.24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24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159.62</v>
      </c>
      <c r="L80" s="177">
        <v>44.91</v>
      </c>
      <c r="M80" s="177">
        <v>0</v>
      </c>
      <c r="N80" s="177">
        <v>29.02</v>
      </c>
      <c r="O80" s="177">
        <v>48.73</v>
      </c>
      <c r="P80" s="177">
        <v>64.709999999999994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282.83</v>
      </c>
      <c r="V80" s="177">
        <v>4.46</v>
      </c>
      <c r="W80" s="177">
        <v>9.99</v>
      </c>
      <c r="X80" s="177">
        <v>36.24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24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159.58000000000001</v>
      </c>
      <c r="L81" s="177">
        <v>44.91</v>
      </c>
      <c r="M81" s="177">
        <v>0</v>
      </c>
      <c r="N81" s="177">
        <v>29.02</v>
      </c>
      <c r="O81" s="177">
        <v>48.73</v>
      </c>
      <c r="P81" s="177">
        <v>64.709999999999994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282.83</v>
      </c>
      <c r="V81" s="177">
        <v>4.46</v>
      </c>
      <c r="W81" s="177">
        <v>9.99</v>
      </c>
      <c r="X81" s="177">
        <v>36.24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159.62</v>
      </c>
      <c r="L82" s="177">
        <v>44.91</v>
      </c>
      <c r="M82" s="177">
        <v>0</v>
      </c>
      <c r="N82" s="177">
        <v>29.02</v>
      </c>
      <c r="O82" s="177">
        <v>48.73</v>
      </c>
      <c r="P82" s="177">
        <v>64.709999999999994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282.83</v>
      </c>
      <c r="V82" s="177">
        <v>4.46</v>
      </c>
      <c r="W82" s="177">
        <v>9.99</v>
      </c>
      <c r="X82" s="177">
        <v>36.24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159.62</v>
      </c>
      <c r="L83" s="177">
        <v>44.91</v>
      </c>
      <c r="M83" s="177">
        <v>0</v>
      </c>
      <c r="N83" s="177">
        <v>29.02</v>
      </c>
      <c r="O83" s="177">
        <v>48.73</v>
      </c>
      <c r="P83" s="177">
        <v>64.709999999999994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282.83</v>
      </c>
      <c r="V83" s="177">
        <v>4.46</v>
      </c>
      <c r="W83" s="177">
        <v>9.99</v>
      </c>
      <c r="X83" s="177">
        <v>36.24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44.91</v>
      </c>
      <c r="M84" s="177">
        <v>0</v>
      </c>
      <c r="N84" s="177">
        <v>29.02</v>
      </c>
      <c r="O84" s="177">
        <v>48.73</v>
      </c>
      <c r="P84" s="177">
        <v>64.709999999999994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282.83</v>
      </c>
      <c r="V84" s="177">
        <v>4.46</v>
      </c>
      <c r="W84" s="177">
        <v>9.99</v>
      </c>
      <c r="X84" s="177">
        <v>36.24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44.91</v>
      </c>
      <c r="M85" s="177">
        <v>0</v>
      </c>
      <c r="N85" s="177">
        <v>29.02</v>
      </c>
      <c r="O85" s="177">
        <v>48.73</v>
      </c>
      <c r="P85" s="177">
        <v>64.709999999999994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279.61</v>
      </c>
      <c r="V85" s="177">
        <v>4.46</v>
      </c>
      <c r="W85" s="177">
        <v>9.69</v>
      </c>
      <c r="X85" s="177">
        <v>36.24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24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44.91</v>
      </c>
      <c r="M86" s="177">
        <v>0</v>
      </c>
      <c r="N86" s="177">
        <v>29.02</v>
      </c>
      <c r="O86" s="177">
        <v>48.73</v>
      </c>
      <c r="P86" s="177">
        <v>64.709999999999994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279.61</v>
      </c>
      <c r="V86" s="177">
        <v>4.46</v>
      </c>
      <c r="W86" s="177">
        <v>9.69</v>
      </c>
      <c r="X86" s="177">
        <v>36.24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24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44.91</v>
      </c>
      <c r="M87" s="177">
        <v>0</v>
      </c>
      <c r="N87" s="177">
        <v>29.02</v>
      </c>
      <c r="O87" s="177">
        <v>48.73</v>
      </c>
      <c r="P87" s="177">
        <v>64.709999999999994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279.61</v>
      </c>
      <c r="V87" s="177">
        <v>4.46</v>
      </c>
      <c r="W87" s="177">
        <v>9.69</v>
      </c>
      <c r="X87" s="177">
        <v>36.24</v>
      </c>
      <c r="Y87" s="177">
        <v>0</v>
      </c>
      <c r="Z87">
        <v>0</v>
      </c>
      <c r="AA87" s="177">
        <v>6.49</v>
      </c>
      <c r="AB87" s="177">
        <v>0</v>
      </c>
      <c r="AC87" s="177">
        <v>0</v>
      </c>
      <c r="AD87" s="177">
        <v>0</v>
      </c>
      <c r="AE87" s="177">
        <v>24</v>
      </c>
      <c r="AF87" s="177">
        <v>0</v>
      </c>
      <c r="AG87" s="177">
        <v>0</v>
      </c>
      <c r="AH87" s="177">
        <v>0</v>
      </c>
      <c r="AI87" s="177">
        <v>57.19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44.91</v>
      </c>
      <c r="M88" s="177">
        <v>0</v>
      </c>
      <c r="N88" s="177">
        <v>29.02</v>
      </c>
      <c r="O88" s="177">
        <v>48.73</v>
      </c>
      <c r="P88" s="177">
        <v>64.709999999999994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279.61</v>
      </c>
      <c r="V88" s="177">
        <v>4.46</v>
      </c>
      <c r="W88" s="177">
        <v>9.69</v>
      </c>
      <c r="X88" s="177">
        <v>36.24</v>
      </c>
      <c r="Y88" s="177">
        <v>0</v>
      </c>
      <c r="Z88">
        <v>0</v>
      </c>
      <c r="AA88" s="177">
        <v>6.49</v>
      </c>
      <c r="AB88" s="177">
        <v>0</v>
      </c>
      <c r="AC88" s="177">
        <v>0</v>
      </c>
      <c r="AD88" s="177">
        <v>0</v>
      </c>
      <c r="AE88" s="177">
        <v>24</v>
      </c>
      <c r="AF88" s="177">
        <v>0</v>
      </c>
      <c r="AG88" s="177">
        <v>0</v>
      </c>
      <c r="AH88" s="177">
        <v>0</v>
      </c>
      <c r="AI88" s="177">
        <v>57.19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44.91</v>
      </c>
      <c r="M89" s="177">
        <v>0</v>
      </c>
      <c r="N89" s="177">
        <v>29.02</v>
      </c>
      <c r="O89" s="177">
        <v>48.73</v>
      </c>
      <c r="P89" s="177">
        <v>64.709999999999994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264.41000000000003</v>
      </c>
      <c r="V89" s="177">
        <v>4.46</v>
      </c>
      <c r="W89" s="177">
        <v>9.69</v>
      </c>
      <c r="X89" s="177">
        <v>36.24</v>
      </c>
      <c r="Y89" s="177">
        <v>0</v>
      </c>
      <c r="Z89">
        <v>0</v>
      </c>
      <c r="AA89" s="177">
        <v>6.49</v>
      </c>
      <c r="AB89" s="177">
        <v>0</v>
      </c>
      <c r="AC89" s="177">
        <v>0</v>
      </c>
      <c r="AD89" s="177">
        <v>0</v>
      </c>
      <c r="AE89" s="177">
        <v>24</v>
      </c>
      <c r="AF89" s="177">
        <v>0</v>
      </c>
      <c r="AG89" s="177">
        <v>0</v>
      </c>
      <c r="AH89" s="177">
        <v>0</v>
      </c>
      <c r="AI89" s="177">
        <v>57.19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44.91</v>
      </c>
      <c r="M90" s="177">
        <v>0</v>
      </c>
      <c r="N90" s="177">
        <v>29.02</v>
      </c>
      <c r="O90" s="177">
        <v>48.73</v>
      </c>
      <c r="P90" s="177">
        <v>64.709999999999994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250.73</v>
      </c>
      <c r="V90" s="177">
        <v>4.46</v>
      </c>
      <c r="W90" s="177">
        <v>9.69</v>
      </c>
      <c r="X90" s="177">
        <v>36.24</v>
      </c>
      <c r="Y90" s="177">
        <v>0</v>
      </c>
      <c r="Z90">
        <v>0</v>
      </c>
      <c r="AA90" s="177">
        <v>6.49</v>
      </c>
      <c r="AB90" s="177">
        <v>0</v>
      </c>
      <c r="AC90" s="177">
        <v>0</v>
      </c>
      <c r="AD90" s="177">
        <v>0</v>
      </c>
      <c r="AE90" s="177">
        <v>24</v>
      </c>
      <c r="AF90" s="177">
        <v>0</v>
      </c>
      <c r="AG90" s="177">
        <v>0</v>
      </c>
      <c r="AH90" s="177">
        <v>0</v>
      </c>
      <c r="AI90" s="177">
        <v>57.19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44.91</v>
      </c>
      <c r="M91" s="177">
        <v>0</v>
      </c>
      <c r="N91" s="177">
        <v>29.02</v>
      </c>
      <c r="O91" s="177">
        <v>48.73</v>
      </c>
      <c r="P91" s="177">
        <v>64.709999999999994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235.69</v>
      </c>
      <c r="V91" s="177">
        <v>4.46</v>
      </c>
      <c r="W91" s="177">
        <v>9.69</v>
      </c>
      <c r="X91" s="177">
        <v>36.24</v>
      </c>
      <c r="Y91" s="177">
        <v>0</v>
      </c>
      <c r="Z91">
        <v>0</v>
      </c>
      <c r="AA91" s="177">
        <v>6.69</v>
      </c>
      <c r="AB91" s="177">
        <v>0</v>
      </c>
      <c r="AC91" s="177">
        <v>0</v>
      </c>
      <c r="AD91" s="177">
        <v>0</v>
      </c>
      <c r="AE91" s="177">
        <v>24</v>
      </c>
      <c r="AF91" s="177">
        <v>0</v>
      </c>
      <c r="AG91" s="177">
        <v>0</v>
      </c>
      <c r="AH91" s="177">
        <v>0</v>
      </c>
      <c r="AI91" s="177">
        <v>57.19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44.91</v>
      </c>
      <c r="M92" s="177">
        <v>0</v>
      </c>
      <c r="N92" s="177">
        <v>29.02</v>
      </c>
      <c r="O92" s="177">
        <v>48.73</v>
      </c>
      <c r="P92" s="177">
        <v>64.709999999999994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235.69</v>
      </c>
      <c r="V92" s="177">
        <v>4.46</v>
      </c>
      <c r="W92" s="177">
        <v>9.69</v>
      </c>
      <c r="X92" s="177">
        <v>36.24</v>
      </c>
      <c r="Y92" s="177">
        <v>0</v>
      </c>
      <c r="Z92">
        <v>0</v>
      </c>
      <c r="AA92" s="177">
        <v>6.69</v>
      </c>
      <c r="AB92" s="177">
        <v>0</v>
      </c>
      <c r="AC92" s="177">
        <v>0</v>
      </c>
      <c r="AD92" s="177">
        <v>0</v>
      </c>
      <c r="AE92" s="177">
        <v>24</v>
      </c>
      <c r="AF92" s="177">
        <v>0</v>
      </c>
      <c r="AG92" s="177">
        <v>0</v>
      </c>
      <c r="AH92" s="177">
        <v>0</v>
      </c>
      <c r="AI92" s="177">
        <v>57.19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44.91</v>
      </c>
      <c r="M93" s="177">
        <v>0</v>
      </c>
      <c r="N93" s="177">
        <v>29.02</v>
      </c>
      <c r="O93" s="177">
        <v>48.73</v>
      </c>
      <c r="P93" s="177">
        <v>64.709999999999994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235.69</v>
      </c>
      <c r="V93" s="177">
        <v>4.46</v>
      </c>
      <c r="W93" s="177">
        <v>9.69</v>
      </c>
      <c r="X93" s="177">
        <v>36.24</v>
      </c>
      <c r="Y93" s="177">
        <v>0</v>
      </c>
      <c r="Z93">
        <v>0</v>
      </c>
      <c r="AA93" s="177">
        <v>17.96</v>
      </c>
      <c r="AB93" s="177">
        <v>0</v>
      </c>
      <c r="AC93" s="177">
        <v>0</v>
      </c>
      <c r="AD93" s="177">
        <v>0</v>
      </c>
      <c r="AE93" s="177">
        <v>55.59</v>
      </c>
      <c r="AF93" s="177">
        <v>0</v>
      </c>
      <c r="AG93" s="177">
        <v>0</v>
      </c>
      <c r="AH93" s="177">
        <v>0</v>
      </c>
      <c r="AI93" s="177">
        <v>57.19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44.91</v>
      </c>
      <c r="M94" s="177">
        <v>0</v>
      </c>
      <c r="N94" s="177">
        <v>29.02</v>
      </c>
      <c r="O94" s="177">
        <v>48.73</v>
      </c>
      <c r="P94" s="177">
        <v>64.709999999999994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235.69</v>
      </c>
      <c r="V94" s="177">
        <v>4.46</v>
      </c>
      <c r="W94" s="177">
        <v>9.69</v>
      </c>
      <c r="X94" s="177">
        <v>36.24</v>
      </c>
      <c r="Y94" s="177">
        <v>0</v>
      </c>
      <c r="Z94">
        <v>0</v>
      </c>
      <c r="AA94" s="177">
        <v>17.96</v>
      </c>
      <c r="AB94" s="177">
        <v>0</v>
      </c>
      <c r="AC94" s="177">
        <v>0</v>
      </c>
      <c r="AD94" s="177">
        <v>0</v>
      </c>
      <c r="AE94" s="177">
        <v>55.59</v>
      </c>
      <c r="AF94" s="177">
        <v>0</v>
      </c>
      <c r="AG94" s="177">
        <v>0</v>
      </c>
      <c r="AH94" s="177">
        <v>0</v>
      </c>
      <c r="AI94" s="177">
        <v>57.19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44.91</v>
      </c>
      <c r="M95" s="177">
        <v>0</v>
      </c>
      <c r="N95" s="177">
        <v>29.02</v>
      </c>
      <c r="O95" s="177">
        <v>48.73</v>
      </c>
      <c r="P95" s="177">
        <v>64.709999999999994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235.69</v>
      </c>
      <c r="V95" s="177">
        <v>4.46</v>
      </c>
      <c r="W95" s="177">
        <v>9.69</v>
      </c>
      <c r="X95" s="177">
        <v>36.24</v>
      </c>
      <c r="Y95" s="177">
        <v>0</v>
      </c>
      <c r="Z95">
        <v>0</v>
      </c>
      <c r="AA95" s="177">
        <v>17.96</v>
      </c>
      <c r="AB95" s="177">
        <v>0</v>
      </c>
      <c r="AC95" s="177">
        <v>0</v>
      </c>
      <c r="AD95" s="177">
        <v>0</v>
      </c>
      <c r="AE95" s="177">
        <v>55.59</v>
      </c>
      <c r="AF95" s="177">
        <v>0</v>
      </c>
      <c r="AG95" s="177">
        <v>0</v>
      </c>
      <c r="AH95" s="177">
        <v>0</v>
      </c>
      <c r="AI95" s="177">
        <v>57.19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44.91</v>
      </c>
      <c r="M96" s="177">
        <v>0</v>
      </c>
      <c r="N96" s="177">
        <v>29.02</v>
      </c>
      <c r="O96" s="177">
        <v>48.73</v>
      </c>
      <c r="P96" s="177">
        <v>64.709999999999994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235.69</v>
      </c>
      <c r="V96" s="177">
        <v>4.46</v>
      </c>
      <c r="W96" s="177">
        <v>9.69</v>
      </c>
      <c r="X96" s="177">
        <v>36.24</v>
      </c>
      <c r="Y96" s="177">
        <v>0</v>
      </c>
      <c r="Z96">
        <v>0</v>
      </c>
      <c r="AA96" s="177">
        <v>17.96</v>
      </c>
      <c r="AB96" s="177">
        <v>0</v>
      </c>
      <c r="AC96" s="177">
        <v>0</v>
      </c>
      <c r="AD96" s="177">
        <v>0</v>
      </c>
      <c r="AE96" s="177">
        <v>55.59</v>
      </c>
      <c r="AF96" s="177">
        <v>0</v>
      </c>
      <c r="AG96" s="177">
        <v>0</v>
      </c>
      <c r="AH96" s="177">
        <v>0</v>
      </c>
      <c r="AI96" s="177">
        <v>57.19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44.91</v>
      </c>
      <c r="M97" s="177">
        <v>0</v>
      </c>
      <c r="N97" s="177">
        <v>29.02</v>
      </c>
      <c r="O97" s="177">
        <v>48.73</v>
      </c>
      <c r="P97" s="177">
        <v>64.709999999999994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235.69</v>
      </c>
      <c r="V97" s="177">
        <v>4.46</v>
      </c>
      <c r="W97" s="177">
        <v>9.69</v>
      </c>
      <c r="X97" s="177">
        <v>36.24</v>
      </c>
      <c r="Y97" s="177">
        <v>0</v>
      </c>
      <c r="Z97">
        <v>0</v>
      </c>
      <c r="AA97" s="177">
        <v>17.96</v>
      </c>
      <c r="AB97" s="177">
        <v>0</v>
      </c>
      <c r="AC97" s="177">
        <v>0</v>
      </c>
      <c r="AD97" s="177">
        <v>0</v>
      </c>
      <c r="AE97" s="177">
        <v>55.59</v>
      </c>
      <c r="AF97" s="177">
        <v>0</v>
      </c>
      <c r="AG97" s="177">
        <v>0</v>
      </c>
      <c r="AH97" s="177">
        <v>0</v>
      </c>
      <c r="AI97" s="177">
        <v>57.19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44.91</v>
      </c>
      <c r="M98" s="177">
        <v>0</v>
      </c>
      <c r="N98" s="177">
        <v>29.02</v>
      </c>
      <c r="O98" s="177">
        <v>48.73</v>
      </c>
      <c r="P98" s="177">
        <v>64.709999999999994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235.69</v>
      </c>
      <c r="V98" s="177">
        <v>4.46</v>
      </c>
      <c r="W98" s="177">
        <v>9.69</v>
      </c>
      <c r="X98" s="177">
        <v>36.24</v>
      </c>
      <c r="Y98" s="177">
        <v>0</v>
      </c>
      <c r="Z98">
        <v>0</v>
      </c>
      <c r="AA98" s="177">
        <v>17.96</v>
      </c>
      <c r="AB98" s="177">
        <v>0</v>
      </c>
      <c r="AC98" s="177">
        <v>0</v>
      </c>
      <c r="AD98" s="177">
        <v>0</v>
      </c>
      <c r="AE98" s="177">
        <v>55.59</v>
      </c>
      <c r="AF98" s="177">
        <v>0</v>
      </c>
      <c r="AG98" s="177">
        <v>0</v>
      </c>
      <c r="AH98" s="177">
        <v>0</v>
      </c>
      <c r="AI98" s="177">
        <v>57.19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5.0724999999999998E-3</v>
      </c>
      <c r="E99">
        <f t="shared" si="0"/>
        <v>0</v>
      </c>
      <c r="F99">
        <f t="shared" si="0"/>
        <v>0</v>
      </c>
      <c r="G99">
        <f t="shared" si="0"/>
        <v>1.65E-4</v>
      </c>
      <c r="H99">
        <f t="shared" si="0"/>
        <v>0</v>
      </c>
      <c r="I99">
        <f t="shared" si="0"/>
        <v>0</v>
      </c>
      <c r="J99">
        <f t="shared" si="0"/>
        <v>3.9500000000000001E-4</v>
      </c>
      <c r="K99">
        <f t="shared" si="0"/>
        <v>3.385082500000006</v>
      </c>
      <c r="L99">
        <f t="shared" si="0"/>
        <v>0.9847274999999992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1.5870300000000006</v>
      </c>
      <c r="Q99">
        <f t="shared" si="0"/>
        <v>0.10495250000000007</v>
      </c>
      <c r="R99">
        <f t="shared" si="0"/>
        <v>0.25013499999999955</v>
      </c>
      <c r="S99">
        <f t="shared" si="0"/>
        <v>0.13150500000000009</v>
      </c>
      <c r="T99">
        <f t="shared" si="0"/>
        <v>0</v>
      </c>
      <c r="U99">
        <f t="shared" si="0"/>
        <v>6.6777900000000079</v>
      </c>
      <c r="V99">
        <f t="shared" si="0"/>
        <v>0.10703749999999984</v>
      </c>
      <c r="W99">
        <f t="shared" si="0"/>
        <v>0.24994000000000041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0.19155000000000008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0.6280300000000002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1.3470824999999997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1.6406999999999976</v>
      </c>
      <c r="AQ99">
        <f t="shared" si="0"/>
        <v>0.53184000000000076</v>
      </c>
      <c r="AR99">
        <f t="shared" si="0"/>
        <v>0.29177499999999973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9.9700000000000006</v>
      </c>
      <c r="E3" s="177">
        <v>0</v>
      </c>
      <c r="F3" s="177">
        <v>0</v>
      </c>
      <c r="G3" s="177">
        <v>18.690000000000001</v>
      </c>
      <c r="H3" s="177">
        <v>0</v>
      </c>
      <c r="I3" s="177">
        <v>0</v>
      </c>
      <c r="J3" s="177">
        <v>23.21</v>
      </c>
      <c r="K3" s="177">
        <v>9.1</v>
      </c>
      <c r="L3" s="177">
        <v>373.02</v>
      </c>
      <c r="M3" s="177">
        <v>27.29</v>
      </c>
      <c r="N3" s="177">
        <v>35.049999999999997</v>
      </c>
      <c r="O3" s="177">
        <v>0</v>
      </c>
      <c r="P3" s="177">
        <v>41.34</v>
      </c>
      <c r="Q3" s="177">
        <v>6.1</v>
      </c>
      <c r="R3" s="177">
        <v>12.57</v>
      </c>
      <c r="S3" s="177">
        <v>7.83</v>
      </c>
      <c r="T3" s="177">
        <v>0</v>
      </c>
      <c r="U3" s="177">
        <v>62.13</v>
      </c>
      <c r="V3" s="177">
        <v>5.39</v>
      </c>
      <c r="W3" s="177">
        <v>12.96</v>
      </c>
      <c r="X3" s="177">
        <v>43.77</v>
      </c>
      <c r="Y3" s="177">
        <v>0</v>
      </c>
      <c r="Z3">
        <v>0</v>
      </c>
      <c r="AA3" s="177">
        <v>12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70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9.9700000000000006</v>
      </c>
      <c r="E4" s="177">
        <v>0</v>
      </c>
      <c r="F4" s="177">
        <v>0</v>
      </c>
      <c r="G4" s="177">
        <v>18.690000000000001</v>
      </c>
      <c r="H4" s="177">
        <v>0</v>
      </c>
      <c r="I4" s="177">
        <v>0</v>
      </c>
      <c r="J4" s="177">
        <v>23.21</v>
      </c>
      <c r="K4" s="177">
        <v>9.1</v>
      </c>
      <c r="L4" s="177">
        <v>373.02</v>
      </c>
      <c r="M4" s="177">
        <v>27.29</v>
      </c>
      <c r="N4" s="177">
        <v>35.049999999999997</v>
      </c>
      <c r="O4" s="177">
        <v>0</v>
      </c>
      <c r="P4" s="177">
        <v>41.34</v>
      </c>
      <c r="Q4" s="177">
        <v>6.1</v>
      </c>
      <c r="R4" s="177">
        <v>12.57</v>
      </c>
      <c r="S4" s="177">
        <v>7.83</v>
      </c>
      <c r="T4" s="177">
        <v>0</v>
      </c>
      <c r="U4" s="177">
        <v>62.13</v>
      </c>
      <c r="V4" s="177">
        <v>5.39</v>
      </c>
      <c r="W4" s="177">
        <v>12.96</v>
      </c>
      <c r="X4" s="177">
        <v>43.77</v>
      </c>
      <c r="Y4" s="177">
        <v>0</v>
      </c>
      <c r="Z4">
        <v>0</v>
      </c>
      <c r="AA4" s="177">
        <v>12</v>
      </c>
      <c r="AB4" s="177">
        <v>0</v>
      </c>
      <c r="AC4" s="177">
        <v>0</v>
      </c>
      <c r="AD4" s="177">
        <v>0</v>
      </c>
      <c r="AE4" s="177">
        <v>30</v>
      </c>
      <c r="AF4" s="177">
        <v>0</v>
      </c>
      <c r="AG4" s="177">
        <v>0</v>
      </c>
      <c r="AH4" s="177">
        <v>0</v>
      </c>
      <c r="AI4" s="177">
        <v>70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9.9700000000000006</v>
      </c>
      <c r="E5" s="177">
        <v>0</v>
      </c>
      <c r="F5" s="177">
        <v>0</v>
      </c>
      <c r="G5" s="177">
        <v>18.690000000000001</v>
      </c>
      <c r="H5" s="177">
        <v>0</v>
      </c>
      <c r="I5" s="177">
        <v>0</v>
      </c>
      <c r="J5" s="177">
        <v>23.21</v>
      </c>
      <c r="K5" s="177">
        <v>9.1</v>
      </c>
      <c r="L5" s="177">
        <v>373.02</v>
      </c>
      <c r="M5" s="177">
        <v>27.29</v>
      </c>
      <c r="N5" s="177">
        <v>35.049999999999997</v>
      </c>
      <c r="O5" s="177">
        <v>0</v>
      </c>
      <c r="P5" s="177">
        <v>41.34</v>
      </c>
      <c r="Q5" s="177">
        <v>6.1</v>
      </c>
      <c r="R5" s="177">
        <v>12.57</v>
      </c>
      <c r="S5" s="177">
        <v>7.83</v>
      </c>
      <c r="T5" s="177">
        <v>0</v>
      </c>
      <c r="U5" s="177">
        <v>62.13</v>
      </c>
      <c r="V5" s="177">
        <v>5.39</v>
      </c>
      <c r="W5" s="177">
        <v>12.96</v>
      </c>
      <c r="X5" s="177">
        <v>43.77</v>
      </c>
      <c r="Y5" s="177">
        <v>0</v>
      </c>
      <c r="Z5">
        <v>0</v>
      </c>
      <c r="AA5" s="177">
        <v>12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70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9.9700000000000006</v>
      </c>
      <c r="E6" s="177">
        <v>0</v>
      </c>
      <c r="F6" s="177">
        <v>0</v>
      </c>
      <c r="G6" s="177">
        <v>18.690000000000001</v>
      </c>
      <c r="H6" s="177">
        <v>0</v>
      </c>
      <c r="I6" s="177">
        <v>0</v>
      </c>
      <c r="J6" s="177">
        <v>23.21</v>
      </c>
      <c r="K6" s="177">
        <v>9.1</v>
      </c>
      <c r="L6" s="177">
        <v>373.02</v>
      </c>
      <c r="M6" s="177">
        <v>27.29</v>
      </c>
      <c r="N6" s="177">
        <v>35.049999999999997</v>
      </c>
      <c r="O6" s="177">
        <v>0</v>
      </c>
      <c r="P6" s="177">
        <v>41.34</v>
      </c>
      <c r="Q6" s="177">
        <v>6.1</v>
      </c>
      <c r="R6" s="177">
        <v>12.57</v>
      </c>
      <c r="S6" s="177">
        <v>7.83</v>
      </c>
      <c r="T6" s="177">
        <v>0</v>
      </c>
      <c r="U6" s="177">
        <v>62.13</v>
      </c>
      <c r="V6" s="177">
        <v>5.39</v>
      </c>
      <c r="W6" s="177">
        <v>12.96</v>
      </c>
      <c r="X6" s="177">
        <v>43.77</v>
      </c>
      <c r="Y6" s="177">
        <v>0</v>
      </c>
      <c r="Z6">
        <v>0</v>
      </c>
      <c r="AA6" s="177">
        <v>12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70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9.9700000000000006</v>
      </c>
      <c r="E7" s="177">
        <v>0</v>
      </c>
      <c r="F7" s="177">
        <v>0</v>
      </c>
      <c r="G7" s="177">
        <v>18.690000000000001</v>
      </c>
      <c r="H7" s="177">
        <v>0</v>
      </c>
      <c r="I7" s="177">
        <v>0</v>
      </c>
      <c r="J7" s="177">
        <v>23.21</v>
      </c>
      <c r="K7" s="177">
        <v>9.1</v>
      </c>
      <c r="L7" s="177">
        <v>373.02</v>
      </c>
      <c r="M7" s="177">
        <v>27.29</v>
      </c>
      <c r="N7" s="177">
        <v>35.049999999999997</v>
      </c>
      <c r="O7" s="177">
        <v>0</v>
      </c>
      <c r="P7" s="177">
        <v>41.34</v>
      </c>
      <c r="Q7" s="177">
        <v>6.1</v>
      </c>
      <c r="R7" s="177">
        <v>12.57</v>
      </c>
      <c r="S7" s="177">
        <v>7.83</v>
      </c>
      <c r="T7" s="177">
        <v>0</v>
      </c>
      <c r="U7" s="177">
        <v>62.13</v>
      </c>
      <c r="V7" s="177">
        <v>5.39</v>
      </c>
      <c r="W7" s="177">
        <v>12.96</v>
      </c>
      <c r="X7" s="177">
        <v>43.77</v>
      </c>
      <c r="Y7" s="177">
        <v>0</v>
      </c>
      <c r="Z7">
        <v>0</v>
      </c>
      <c r="AA7" s="177">
        <v>12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70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9.9700000000000006</v>
      </c>
      <c r="E8" s="177">
        <v>0</v>
      </c>
      <c r="F8" s="177">
        <v>0</v>
      </c>
      <c r="G8" s="177">
        <v>18.690000000000001</v>
      </c>
      <c r="H8" s="177">
        <v>0</v>
      </c>
      <c r="I8" s="177">
        <v>0</v>
      </c>
      <c r="J8" s="177">
        <v>23.21</v>
      </c>
      <c r="K8" s="177">
        <v>9.1</v>
      </c>
      <c r="L8" s="177">
        <v>373.02</v>
      </c>
      <c r="M8" s="177">
        <v>27.29</v>
      </c>
      <c r="N8" s="177">
        <v>35.049999999999997</v>
      </c>
      <c r="O8" s="177">
        <v>0</v>
      </c>
      <c r="P8" s="177">
        <v>41.34</v>
      </c>
      <c r="Q8" s="177">
        <v>6.1</v>
      </c>
      <c r="R8" s="177">
        <v>12.57</v>
      </c>
      <c r="S8" s="177">
        <v>7.83</v>
      </c>
      <c r="T8" s="177">
        <v>0</v>
      </c>
      <c r="U8" s="177">
        <v>62.13</v>
      </c>
      <c r="V8" s="177">
        <v>5.39</v>
      </c>
      <c r="W8" s="177">
        <v>12.96</v>
      </c>
      <c r="X8" s="177">
        <v>43.77</v>
      </c>
      <c r="Y8" s="177">
        <v>0</v>
      </c>
      <c r="Z8">
        <v>0</v>
      </c>
      <c r="AA8" s="177">
        <v>12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70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9.9700000000000006</v>
      </c>
      <c r="E9" s="177">
        <v>0</v>
      </c>
      <c r="F9" s="177">
        <v>0</v>
      </c>
      <c r="G9" s="177">
        <v>18.690000000000001</v>
      </c>
      <c r="H9" s="177">
        <v>0</v>
      </c>
      <c r="I9" s="177">
        <v>0</v>
      </c>
      <c r="J9" s="177">
        <v>23.21</v>
      </c>
      <c r="K9" s="177">
        <v>9.1</v>
      </c>
      <c r="L9" s="177">
        <v>373.02</v>
      </c>
      <c r="M9" s="177">
        <v>27.29</v>
      </c>
      <c r="N9" s="177">
        <v>35.049999999999997</v>
      </c>
      <c r="O9" s="177">
        <v>0</v>
      </c>
      <c r="P9" s="177">
        <v>41.34</v>
      </c>
      <c r="Q9" s="177">
        <v>6.1</v>
      </c>
      <c r="R9" s="177">
        <v>12.57</v>
      </c>
      <c r="S9" s="177">
        <v>7.83</v>
      </c>
      <c r="T9" s="177">
        <v>0</v>
      </c>
      <c r="U9" s="177">
        <v>62.13</v>
      </c>
      <c r="V9" s="177">
        <v>5.39</v>
      </c>
      <c r="W9" s="177">
        <v>12.96</v>
      </c>
      <c r="X9" s="177">
        <v>43.77</v>
      </c>
      <c r="Y9" s="177">
        <v>0</v>
      </c>
      <c r="Z9">
        <v>0</v>
      </c>
      <c r="AA9" s="177">
        <v>12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70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9.9700000000000006</v>
      </c>
      <c r="E10" s="177">
        <v>0</v>
      </c>
      <c r="F10" s="177">
        <v>0</v>
      </c>
      <c r="G10" s="177">
        <v>18.690000000000001</v>
      </c>
      <c r="H10" s="177">
        <v>0</v>
      </c>
      <c r="I10" s="177">
        <v>0</v>
      </c>
      <c r="J10" s="177">
        <v>23.21</v>
      </c>
      <c r="K10" s="177">
        <v>9.1</v>
      </c>
      <c r="L10" s="177">
        <v>373.02</v>
      </c>
      <c r="M10" s="177">
        <v>27.29</v>
      </c>
      <c r="N10" s="177">
        <v>35.049999999999997</v>
      </c>
      <c r="O10" s="177">
        <v>0</v>
      </c>
      <c r="P10" s="177">
        <v>41.34</v>
      </c>
      <c r="Q10" s="177">
        <v>6.1</v>
      </c>
      <c r="R10" s="177">
        <v>12.57</v>
      </c>
      <c r="S10" s="177">
        <v>7.83</v>
      </c>
      <c r="T10" s="177">
        <v>0</v>
      </c>
      <c r="U10" s="177">
        <v>62.13</v>
      </c>
      <c r="V10" s="177">
        <v>5.39</v>
      </c>
      <c r="W10" s="177">
        <v>12.96</v>
      </c>
      <c r="X10" s="177">
        <v>43.77</v>
      </c>
      <c r="Y10" s="177">
        <v>0</v>
      </c>
      <c r="Z10">
        <v>0</v>
      </c>
      <c r="AA10" s="177">
        <v>12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70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5.61</v>
      </c>
      <c r="E11" s="177">
        <v>0</v>
      </c>
      <c r="F11" s="177">
        <v>0</v>
      </c>
      <c r="G11" s="177">
        <v>18.690000000000001</v>
      </c>
      <c r="H11" s="177">
        <v>0</v>
      </c>
      <c r="I11" s="177">
        <v>0</v>
      </c>
      <c r="J11" s="177">
        <v>23.21</v>
      </c>
      <c r="K11" s="177">
        <v>9.1</v>
      </c>
      <c r="L11" s="177">
        <v>373.02</v>
      </c>
      <c r="M11" s="177">
        <v>27.29</v>
      </c>
      <c r="N11" s="177">
        <v>35.049999999999997</v>
      </c>
      <c r="O11" s="177">
        <v>0</v>
      </c>
      <c r="P11" s="177">
        <v>41.34</v>
      </c>
      <c r="Q11" s="177">
        <v>6.1</v>
      </c>
      <c r="R11" s="177">
        <v>12.57</v>
      </c>
      <c r="S11" s="177">
        <v>7.83</v>
      </c>
      <c r="T11" s="177">
        <v>0</v>
      </c>
      <c r="U11" s="177">
        <v>62.13</v>
      </c>
      <c r="V11" s="177">
        <v>5.39</v>
      </c>
      <c r="W11" s="177">
        <v>12.96</v>
      </c>
      <c r="X11" s="177">
        <v>43.77</v>
      </c>
      <c r="Y11" s="177">
        <v>0</v>
      </c>
      <c r="Z11">
        <v>0</v>
      </c>
      <c r="AA11" s="177">
        <v>12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70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5.61</v>
      </c>
      <c r="E12" s="177">
        <v>0</v>
      </c>
      <c r="F12" s="177">
        <v>0</v>
      </c>
      <c r="G12" s="177">
        <v>18.690000000000001</v>
      </c>
      <c r="H12" s="177">
        <v>0</v>
      </c>
      <c r="I12" s="177">
        <v>0</v>
      </c>
      <c r="J12" s="177">
        <v>23.21</v>
      </c>
      <c r="K12" s="177">
        <v>9.1</v>
      </c>
      <c r="L12" s="177">
        <v>373.02</v>
      </c>
      <c r="M12" s="177">
        <v>27.29</v>
      </c>
      <c r="N12" s="177">
        <v>35.049999999999997</v>
      </c>
      <c r="O12" s="177">
        <v>0</v>
      </c>
      <c r="P12" s="177">
        <v>41.34</v>
      </c>
      <c r="Q12" s="177">
        <v>6.1</v>
      </c>
      <c r="R12" s="177">
        <v>12.57</v>
      </c>
      <c r="S12" s="177">
        <v>7.83</v>
      </c>
      <c r="T12" s="177">
        <v>0</v>
      </c>
      <c r="U12" s="177">
        <v>62.13</v>
      </c>
      <c r="V12" s="177">
        <v>5.39</v>
      </c>
      <c r="W12" s="177">
        <v>12.96</v>
      </c>
      <c r="X12" s="177">
        <v>43.77</v>
      </c>
      <c r="Y12" s="177">
        <v>0</v>
      </c>
      <c r="Z12">
        <v>0</v>
      </c>
      <c r="AA12" s="177">
        <v>12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70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1.06</v>
      </c>
      <c r="E13" s="177">
        <v>0</v>
      </c>
      <c r="F13" s="177">
        <v>0</v>
      </c>
      <c r="G13" s="177">
        <v>18.690000000000001</v>
      </c>
      <c r="H13" s="177">
        <v>0</v>
      </c>
      <c r="I13" s="177">
        <v>0</v>
      </c>
      <c r="J13" s="177">
        <v>23.21</v>
      </c>
      <c r="K13" s="177">
        <v>9.1</v>
      </c>
      <c r="L13" s="177">
        <v>377.22</v>
      </c>
      <c r="M13" s="177">
        <v>27.29</v>
      </c>
      <c r="N13" s="177">
        <v>35.049999999999997</v>
      </c>
      <c r="O13" s="177">
        <v>0</v>
      </c>
      <c r="P13" s="177">
        <v>41.34</v>
      </c>
      <c r="Q13" s="177">
        <v>6.1</v>
      </c>
      <c r="R13" s="177">
        <v>12.57</v>
      </c>
      <c r="S13" s="177">
        <v>7.83</v>
      </c>
      <c r="T13" s="177">
        <v>0</v>
      </c>
      <c r="U13" s="177">
        <v>62.13</v>
      </c>
      <c r="V13" s="177">
        <v>5.39</v>
      </c>
      <c r="W13" s="177">
        <v>12.96</v>
      </c>
      <c r="X13" s="177">
        <v>43.77</v>
      </c>
      <c r="Y13" s="177">
        <v>0</v>
      </c>
      <c r="Z13">
        <v>0</v>
      </c>
      <c r="AA13" s="177">
        <v>12</v>
      </c>
      <c r="AB13" s="177">
        <v>0</v>
      </c>
      <c r="AC13" s="177">
        <v>0</v>
      </c>
      <c r="AD13" s="177">
        <v>0</v>
      </c>
      <c r="AE13" s="177">
        <v>30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18.690000000000001</v>
      </c>
      <c r="H14" s="177">
        <v>0</v>
      </c>
      <c r="I14" s="177">
        <v>0</v>
      </c>
      <c r="J14" s="177">
        <v>23.21</v>
      </c>
      <c r="K14" s="177">
        <v>9.1</v>
      </c>
      <c r="L14" s="177">
        <v>377.22</v>
      </c>
      <c r="M14" s="177">
        <v>27.29</v>
      </c>
      <c r="N14" s="177">
        <v>35.049999999999997</v>
      </c>
      <c r="O14" s="177">
        <v>0</v>
      </c>
      <c r="P14" s="177">
        <v>41.34</v>
      </c>
      <c r="Q14" s="177">
        <v>6.1</v>
      </c>
      <c r="R14" s="177">
        <v>12.57</v>
      </c>
      <c r="S14" s="177">
        <v>7.83</v>
      </c>
      <c r="T14" s="177">
        <v>0</v>
      </c>
      <c r="U14" s="177">
        <v>62.13</v>
      </c>
      <c r="V14" s="177">
        <v>5.39</v>
      </c>
      <c r="W14" s="177">
        <v>12.96</v>
      </c>
      <c r="X14" s="177">
        <v>43.77</v>
      </c>
      <c r="Y14" s="177">
        <v>0</v>
      </c>
      <c r="Z14">
        <v>0</v>
      </c>
      <c r="AA14" s="177">
        <v>12</v>
      </c>
      <c r="AB14" s="177">
        <v>0</v>
      </c>
      <c r="AC14" s="177">
        <v>0</v>
      </c>
      <c r="AD14" s="177">
        <v>0</v>
      </c>
      <c r="AE14" s="177">
        <v>30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0.79</v>
      </c>
      <c r="H15" s="177">
        <v>0</v>
      </c>
      <c r="I15" s="177">
        <v>0</v>
      </c>
      <c r="J15" s="177">
        <v>1.91</v>
      </c>
      <c r="K15" s="177">
        <v>9.1</v>
      </c>
      <c r="L15" s="177">
        <v>435.24</v>
      </c>
      <c r="M15" s="177">
        <v>27.29</v>
      </c>
      <c r="N15" s="177">
        <v>35.049999999999997</v>
      </c>
      <c r="O15" s="177">
        <v>0</v>
      </c>
      <c r="P15" s="177">
        <v>41.34</v>
      </c>
      <c r="Q15" s="177">
        <v>6.1</v>
      </c>
      <c r="R15" s="177">
        <v>12.57</v>
      </c>
      <c r="S15" s="177">
        <v>7.83</v>
      </c>
      <c r="T15" s="177">
        <v>0</v>
      </c>
      <c r="U15" s="177">
        <v>62.13</v>
      </c>
      <c r="V15" s="177">
        <v>5.39</v>
      </c>
      <c r="W15" s="177">
        <v>12.96</v>
      </c>
      <c r="X15" s="177">
        <v>43.77</v>
      </c>
      <c r="Y15" s="177">
        <v>0</v>
      </c>
      <c r="Z15">
        <v>0</v>
      </c>
      <c r="AA15" s="177">
        <v>12</v>
      </c>
      <c r="AB15" s="177">
        <v>0</v>
      </c>
      <c r="AC15" s="177">
        <v>0</v>
      </c>
      <c r="AD15" s="177">
        <v>0</v>
      </c>
      <c r="AE15" s="177">
        <v>30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9.1</v>
      </c>
      <c r="L16" s="177">
        <v>435.24</v>
      </c>
      <c r="M16" s="177">
        <v>27.29</v>
      </c>
      <c r="N16" s="177">
        <v>35.049999999999997</v>
      </c>
      <c r="O16" s="177">
        <v>0</v>
      </c>
      <c r="P16" s="177">
        <v>41.34</v>
      </c>
      <c r="Q16" s="177">
        <v>6.1</v>
      </c>
      <c r="R16" s="177">
        <v>12.57</v>
      </c>
      <c r="S16" s="177">
        <v>8.1</v>
      </c>
      <c r="T16" s="177">
        <v>0</v>
      </c>
      <c r="U16" s="177">
        <v>62.13</v>
      </c>
      <c r="V16" s="177">
        <v>5.39</v>
      </c>
      <c r="W16" s="177">
        <v>12.96</v>
      </c>
      <c r="X16" s="177">
        <v>43.77</v>
      </c>
      <c r="Y16" s="177">
        <v>0</v>
      </c>
      <c r="Z16">
        <v>0</v>
      </c>
      <c r="AA16" s="177">
        <v>12</v>
      </c>
      <c r="AB16" s="177">
        <v>0</v>
      </c>
      <c r="AC16" s="177">
        <v>0</v>
      </c>
      <c r="AD16" s="177">
        <v>0</v>
      </c>
      <c r="AE16" s="177">
        <v>30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9.1</v>
      </c>
      <c r="L17" s="177">
        <v>435.24</v>
      </c>
      <c r="M17" s="177">
        <v>27.29</v>
      </c>
      <c r="N17" s="177">
        <v>35.049999999999997</v>
      </c>
      <c r="O17" s="177">
        <v>0</v>
      </c>
      <c r="P17" s="177">
        <v>41.34</v>
      </c>
      <c r="Q17" s="177">
        <v>6.1</v>
      </c>
      <c r="R17" s="177">
        <v>12.57</v>
      </c>
      <c r="S17" s="177">
        <v>7.88</v>
      </c>
      <c r="T17" s="177">
        <v>0</v>
      </c>
      <c r="U17" s="177">
        <v>62.13</v>
      </c>
      <c r="V17" s="177">
        <v>5.39</v>
      </c>
      <c r="W17" s="177">
        <v>12.96</v>
      </c>
      <c r="X17" s="177">
        <v>43.77</v>
      </c>
      <c r="Y17" s="177">
        <v>0</v>
      </c>
      <c r="Z17">
        <v>0</v>
      </c>
      <c r="AA17" s="177">
        <v>12</v>
      </c>
      <c r="AB17" s="177">
        <v>0</v>
      </c>
      <c r="AC17" s="177">
        <v>0</v>
      </c>
      <c r="AD17" s="177">
        <v>0</v>
      </c>
      <c r="AE17" s="177">
        <v>30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9.1</v>
      </c>
      <c r="L18" s="177">
        <v>435.24</v>
      </c>
      <c r="M18" s="177">
        <v>27.29</v>
      </c>
      <c r="N18" s="177">
        <v>35.049999999999997</v>
      </c>
      <c r="O18" s="177">
        <v>0</v>
      </c>
      <c r="P18" s="177">
        <v>41.34</v>
      </c>
      <c r="Q18" s="177">
        <v>6.1</v>
      </c>
      <c r="R18" s="177">
        <v>12.57</v>
      </c>
      <c r="S18" s="177">
        <v>7.83</v>
      </c>
      <c r="T18" s="177">
        <v>0</v>
      </c>
      <c r="U18" s="177">
        <v>62.13</v>
      </c>
      <c r="V18" s="177">
        <v>5.39</v>
      </c>
      <c r="W18" s="177">
        <v>12.96</v>
      </c>
      <c r="X18" s="177">
        <v>43.77</v>
      </c>
      <c r="Y18" s="177">
        <v>0</v>
      </c>
      <c r="Z18">
        <v>0</v>
      </c>
      <c r="AA18" s="177">
        <v>12</v>
      </c>
      <c r="AB18" s="177">
        <v>0</v>
      </c>
      <c r="AC18" s="177">
        <v>0</v>
      </c>
      <c r="AD18" s="177">
        <v>0</v>
      </c>
      <c r="AE18" s="177">
        <v>30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9.1</v>
      </c>
      <c r="L19" s="177">
        <v>435.24</v>
      </c>
      <c r="M19" s="177">
        <v>27.29</v>
      </c>
      <c r="N19" s="177">
        <v>35.049999999999997</v>
      </c>
      <c r="O19" s="177">
        <v>0</v>
      </c>
      <c r="P19" s="177">
        <v>41.34</v>
      </c>
      <c r="Q19" s="177">
        <v>6.1</v>
      </c>
      <c r="R19" s="177">
        <v>12.57</v>
      </c>
      <c r="S19" s="177">
        <v>7.83</v>
      </c>
      <c r="T19" s="177">
        <v>0</v>
      </c>
      <c r="U19" s="177">
        <v>62.13</v>
      </c>
      <c r="V19" s="177">
        <v>5.39</v>
      </c>
      <c r="W19" s="177">
        <v>12.96</v>
      </c>
      <c r="X19" s="177">
        <v>43.77</v>
      </c>
      <c r="Y19" s="177">
        <v>0</v>
      </c>
      <c r="Z19">
        <v>0</v>
      </c>
      <c r="AA19" s="177">
        <v>12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9.1</v>
      </c>
      <c r="L20" s="177">
        <v>435.24</v>
      </c>
      <c r="M20" s="177">
        <v>27.29</v>
      </c>
      <c r="N20" s="177">
        <v>35.049999999999997</v>
      </c>
      <c r="O20" s="177">
        <v>0</v>
      </c>
      <c r="P20" s="177">
        <v>41.34</v>
      </c>
      <c r="Q20" s="177">
        <v>6.1</v>
      </c>
      <c r="R20" s="177">
        <v>12.57</v>
      </c>
      <c r="S20" s="177">
        <v>7.83</v>
      </c>
      <c r="T20" s="177">
        <v>0</v>
      </c>
      <c r="U20" s="177">
        <v>62.13</v>
      </c>
      <c r="V20" s="177">
        <v>5.39</v>
      </c>
      <c r="W20" s="177">
        <v>13.4</v>
      </c>
      <c r="X20" s="177">
        <v>43.77</v>
      </c>
      <c r="Y20" s="177">
        <v>0</v>
      </c>
      <c r="Z20">
        <v>0</v>
      </c>
      <c r="AA20" s="177">
        <v>12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</v>
      </c>
      <c r="L21" s="177">
        <v>435.24</v>
      </c>
      <c r="M21" s="177">
        <v>27.29</v>
      </c>
      <c r="N21" s="177">
        <v>35.049999999999997</v>
      </c>
      <c r="O21" s="177">
        <v>0</v>
      </c>
      <c r="P21" s="177">
        <v>41.34</v>
      </c>
      <c r="Q21" s="177">
        <v>6.1</v>
      </c>
      <c r="R21" s="177">
        <v>12.57</v>
      </c>
      <c r="S21" s="177">
        <v>7.83</v>
      </c>
      <c r="T21" s="177">
        <v>0</v>
      </c>
      <c r="U21" s="177">
        <v>62.13</v>
      </c>
      <c r="V21" s="177">
        <v>5.39</v>
      </c>
      <c r="W21" s="177">
        <v>13.4</v>
      </c>
      <c r="X21" s="177">
        <v>43.76</v>
      </c>
      <c r="Y21" s="177">
        <v>0</v>
      </c>
      <c r="Z21">
        <v>0</v>
      </c>
      <c r="AA21" s="177">
        <v>12</v>
      </c>
      <c r="AB21" s="177">
        <v>0</v>
      </c>
      <c r="AC21" s="177">
        <v>0</v>
      </c>
      <c r="AD21" s="177">
        <v>0</v>
      </c>
      <c r="AE21" s="177">
        <v>30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</v>
      </c>
      <c r="L22" s="177">
        <v>435.24</v>
      </c>
      <c r="M22" s="177">
        <v>27.29</v>
      </c>
      <c r="N22" s="177">
        <v>35.049999999999997</v>
      </c>
      <c r="O22" s="177">
        <v>0</v>
      </c>
      <c r="P22" s="177">
        <v>41.34</v>
      </c>
      <c r="Q22" s="177">
        <v>6.1</v>
      </c>
      <c r="R22" s="177">
        <v>12.57</v>
      </c>
      <c r="S22" s="177">
        <v>7.83</v>
      </c>
      <c r="T22" s="177">
        <v>0</v>
      </c>
      <c r="U22" s="177">
        <v>62.13</v>
      </c>
      <c r="V22" s="177">
        <v>5.39</v>
      </c>
      <c r="W22" s="177">
        <v>13.4</v>
      </c>
      <c r="X22" s="177">
        <v>43.77</v>
      </c>
      <c r="Y22" s="177">
        <v>0</v>
      </c>
      <c r="Z22">
        <v>0</v>
      </c>
      <c r="AA22" s="177">
        <v>12</v>
      </c>
      <c r="AB22" s="177">
        <v>0</v>
      </c>
      <c r="AC22" s="177">
        <v>0</v>
      </c>
      <c r="AD22" s="177">
        <v>0</v>
      </c>
      <c r="AE22" s="177">
        <v>30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</v>
      </c>
      <c r="L23" s="177">
        <v>435.24</v>
      </c>
      <c r="M23" s="177">
        <v>27.29</v>
      </c>
      <c r="N23" s="177">
        <v>35.049999999999997</v>
      </c>
      <c r="O23" s="177">
        <v>0</v>
      </c>
      <c r="P23" s="177">
        <v>41.34</v>
      </c>
      <c r="Q23" s="177">
        <v>6.1</v>
      </c>
      <c r="R23" s="177">
        <v>12.57</v>
      </c>
      <c r="S23" s="177">
        <v>7.83</v>
      </c>
      <c r="T23" s="177">
        <v>0</v>
      </c>
      <c r="U23" s="177">
        <v>62.13</v>
      </c>
      <c r="V23" s="177">
        <v>5.39</v>
      </c>
      <c r="W23" s="177">
        <v>13.4</v>
      </c>
      <c r="X23" s="177">
        <v>43.77</v>
      </c>
      <c r="Y23" s="177">
        <v>0</v>
      </c>
      <c r="Z23">
        <v>0</v>
      </c>
      <c r="AA23" s="177">
        <v>12</v>
      </c>
      <c r="AB23" s="177">
        <v>0</v>
      </c>
      <c r="AC23" s="177">
        <v>0</v>
      </c>
      <c r="AD23" s="177">
        <v>0</v>
      </c>
      <c r="AE23" s="177">
        <v>30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4.84</v>
      </c>
      <c r="L24" s="177">
        <v>367.53</v>
      </c>
      <c r="M24" s="177">
        <v>27.29</v>
      </c>
      <c r="N24" s="177">
        <v>35.049999999999997</v>
      </c>
      <c r="O24" s="177">
        <v>0</v>
      </c>
      <c r="P24" s="177">
        <v>41.34</v>
      </c>
      <c r="Q24" s="177">
        <v>3.01</v>
      </c>
      <c r="R24" s="177">
        <v>12.57</v>
      </c>
      <c r="S24" s="177">
        <v>3.87</v>
      </c>
      <c r="T24" s="177">
        <v>0</v>
      </c>
      <c r="U24" s="177">
        <v>62.13</v>
      </c>
      <c r="V24" s="177">
        <v>5.39</v>
      </c>
      <c r="W24" s="177">
        <v>13.4</v>
      </c>
      <c r="X24" s="177">
        <v>43.76</v>
      </c>
      <c r="Y24" s="177">
        <v>0</v>
      </c>
      <c r="Z24">
        <v>0</v>
      </c>
      <c r="AA24" s="177">
        <v>12</v>
      </c>
      <c r="AB24" s="177">
        <v>0</v>
      </c>
      <c r="AC24" s="177">
        <v>0</v>
      </c>
      <c r="AD24" s="177">
        <v>0</v>
      </c>
      <c r="AE24" s="177">
        <v>30</v>
      </c>
      <c r="AF24" s="177">
        <v>0</v>
      </c>
      <c r="AG24" s="177">
        <v>0</v>
      </c>
      <c r="AH24" s="177">
        <v>0</v>
      </c>
      <c r="AI24" s="177">
        <v>61.18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4.84</v>
      </c>
      <c r="L25" s="177">
        <v>290.16000000000003</v>
      </c>
      <c r="M25" s="177">
        <v>27.29</v>
      </c>
      <c r="N25" s="177">
        <v>35.049999999999997</v>
      </c>
      <c r="O25" s="177">
        <v>0</v>
      </c>
      <c r="P25" s="177">
        <v>41.34</v>
      </c>
      <c r="Q25" s="177">
        <v>3.28</v>
      </c>
      <c r="R25" s="177">
        <v>12.57</v>
      </c>
      <c r="S25" s="177">
        <v>4</v>
      </c>
      <c r="T25" s="177">
        <v>0</v>
      </c>
      <c r="U25" s="177">
        <v>62.13</v>
      </c>
      <c r="V25" s="177">
        <v>5.39</v>
      </c>
      <c r="W25" s="177">
        <v>13.4</v>
      </c>
      <c r="X25" s="177">
        <v>43.76</v>
      </c>
      <c r="Y25" s="177">
        <v>0</v>
      </c>
      <c r="Z25">
        <v>0</v>
      </c>
      <c r="AA25" s="177">
        <v>12</v>
      </c>
      <c r="AB25" s="177">
        <v>0</v>
      </c>
      <c r="AC25" s="177">
        <v>0</v>
      </c>
      <c r="AD25" s="177">
        <v>0</v>
      </c>
      <c r="AE25" s="177">
        <v>30</v>
      </c>
      <c r="AF25" s="177">
        <v>0</v>
      </c>
      <c r="AG25" s="177">
        <v>0</v>
      </c>
      <c r="AH25" s="177">
        <v>0</v>
      </c>
      <c r="AI25" s="177">
        <v>61.18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4.84</v>
      </c>
      <c r="L26" s="177">
        <v>232.12</v>
      </c>
      <c r="M26" s="177">
        <v>27.29</v>
      </c>
      <c r="N26" s="177">
        <v>35.049999999999997</v>
      </c>
      <c r="O26" s="177">
        <v>0</v>
      </c>
      <c r="P26" s="177">
        <v>41.34</v>
      </c>
      <c r="Q26" s="177">
        <v>3.16</v>
      </c>
      <c r="R26" s="177">
        <v>12.57</v>
      </c>
      <c r="S26" s="177">
        <v>4</v>
      </c>
      <c r="T26" s="177">
        <v>0</v>
      </c>
      <c r="U26" s="177">
        <v>62.13</v>
      </c>
      <c r="V26" s="177">
        <v>5.39</v>
      </c>
      <c r="W26" s="177">
        <v>13.4</v>
      </c>
      <c r="X26" s="177">
        <v>43.76</v>
      </c>
      <c r="Y26" s="177">
        <v>0</v>
      </c>
      <c r="Z26">
        <v>0</v>
      </c>
      <c r="AA26" s="177">
        <v>12</v>
      </c>
      <c r="AB26" s="177">
        <v>0</v>
      </c>
      <c r="AC26" s="177">
        <v>0</v>
      </c>
      <c r="AD26" s="177">
        <v>0</v>
      </c>
      <c r="AE26" s="177">
        <v>30</v>
      </c>
      <c r="AF26" s="177">
        <v>0</v>
      </c>
      <c r="AG26" s="177">
        <v>0</v>
      </c>
      <c r="AH26" s="177">
        <v>0</v>
      </c>
      <c r="AI26" s="177">
        <v>61.18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4.84</v>
      </c>
      <c r="L27" s="177">
        <v>241.8</v>
      </c>
      <c r="M27" s="177">
        <v>27.29</v>
      </c>
      <c r="N27" s="177">
        <v>35.049999999999997</v>
      </c>
      <c r="O27" s="177">
        <v>0</v>
      </c>
      <c r="P27" s="177">
        <v>41.34</v>
      </c>
      <c r="Q27" s="177">
        <v>3.16</v>
      </c>
      <c r="R27" s="177">
        <v>12.57</v>
      </c>
      <c r="S27" s="177">
        <v>4</v>
      </c>
      <c r="T27" s="177">
        <v>0</v>
      </c>
      <c r="U27" s="177">
        <v>62.13</v>
      </c>
      <c r="V27" s="177">
        <v>5.39</v>
      </c>
      <c r="W27" s="177">
        <v>13.4</v>
      </c>
      <c r="X27" s="177">
        <v>43.76</v>
      </c>
      <c r="Y27" s="177">
        <v>0</v>
      </c>
      <c r="Z27">
        <v>0</v>
      </c>
      <c r="AA27" s="177">
        <v>12</v>
      </c>
      <c r="AB27" s="177">
        <v>0</v>
      </c>
      <c r="AC27" s="177">
        <v>0</v>
      </c>
      <c r="AD27" s="177">
        <v>0</v>
      </c>
      <c r="AE27" s="177">
        <v>30</v>
      </c>
      <c r="AF27" s="177">
        <v>0</v>
      </c>
      <c r="AG27" s="177">
        <v>0</v>
      </c>
      <c r="AH27" s="177">
        <v>0</v>
      </c>
      <c r="AI27" s="177">
        <v>61.18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4.84</v>
      </c>
      <c r="L28" s="177">
        <v>241.8</v>
      </c>
      <c r="M28" s="177">
        <v>27.29</v>
      </c>
      <c r="N28" s="177">
        <v>35.049999999999997</v>
      </c>
      <c r="O28" s="177">
        <v>0</v>
      </c>
      <c r="P28" s="177">
        <v>41.34</v>
      </c>
      <c r="Q28" s="177">
        <v>3.16</v>
      </c>
      <c r="R28" s="177">
        <v>12.57</v>
      </c>
      <c r="S28" s="177">
        <v>4</v>
      </c>
      <c r="T28" s="177">
        <v>0</v>
      </c>
      <c r="U28" s="177">
        <v>62.13</v>
      </c>
      <c r="V28" s="177">
        <v>5.39</v>
      </c>
      <c r="W28" s="177">
        <v>13.4</v>
      </c>
      <c r="X28" s="177">
        <v>43.76</v>
      </c>
      <c r="Y28" s="177">
        <v>0</v>
      </c>
      <c r="Z28">
        <v>0</v>
      </c>
      <c r="AA28" s="177">
        <v>12</v>
      </c>
      <c r="AB28" s="177">
        <v>0</v>
      </c>
      <c r="AC28" s="177">
        <v>0</v>
      </c>
      <c r="AD28" s="177">
        <v>0</v>
      </c>
      <c r="AE28" s="177">
        <v>30</v>
      </c>
      <c r="AF28" s="177">
        <v>0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8.5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4.84</v>
      </c>
      <c r="L29" s="177">
        <v>222.45</v>
      </c>
      <c r="M29" s="177">
        <v>27.29</v>
      </c>
      <c r="N29" s="177">
        <v>35.049999999999997</v>
      </c>
      <c r="O29" s="177">
        <v>0</v>
      </c>
      <c r="P29" s="177">
        <v>41.34</v>
      </c>
      <c r="Q29" s="177">
        <v>3</v>
      </c>
      <c r="R29" s="177">
        <v>12.57</v>
      </c>
      <c r="S29" s="177">
        <v>3.87</v>
      </c>
      <c r="T29" s="177">
        <v>0</v>
      </c>
      <c r="U29" s="177">
        <v>62.13</v>
      </c>
      <c r="V29" s="177">
        <v>5.39</v>
      </c>
      <c r="W29" s="177">
        <v>13.4</v>
      </c>
      <c r="X29" s="177">
        <v>43.76</v>
      </c>
      <c r="Y29" s="177">
        <v>0</v>
      </c>
      <c r="Z29">
        <v>0</v>
      </c>
      <c r="AA29" s="177">
        <v>12</v>
      </c>
      <c r="AB29" s="177">
        <v>0</v>
      </c>
      <c r="AC29" s="177">
        <v>0</v>
      </c>
      <c r="AD29" s="177">
        <v>0</v>
      </c>
      <c r="AE29" s="177">
        <v>30</v>
      </c>
      <c r="AF29" s="177">
        <v>0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17.3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4.84</v>
      </c>
      <c r="L30" s="177">
        <v>222.45</v>
      </c>
      <c r="M30" s="177">
        <v>27.29</v>
      </c>
      <c r="N30" s="177">
        <v>35.049999999999997</v>
      </c>
      <c r="O30" s="177">
        <v>0</v>
      </c>
      <c r="P30" s="177">
        <v>41.34</v>
      </c>
      <c r="Q30" s="177">
        <v>3</v>
      </c>
      <c r="R30" s="177">
        <v>3.83</v>
      </c>
      <c r="S30" s="177">
        <v>3.87</v>
      </c>
      <c r="T30" s="177">
        <v>0</v>
      </c>
      <c r="U30" s="177">
        <v>62.13</v>
      </c>
      <c r="V30" s="177">
        <v>5.39</v>
      </c>
      <c r="W30" s="177">
        <v>13.4</v>
      </c>
      <c r="X30" s="177">
        <v>43.76</v>
      </c>
      <c r="Y30" s="177">
        <v>0</v>
      </c>
      <c r="Z30">
        <v>0</v>
      </c>
      <c r="AA30" s="177">
        <v>12</v>
      </c>
      <c r="AB30" s="177">
        <v>0</v>
      </c>
      <c r="AC30" s="177">
        <v>0</v>
      </c>
      <c r="AD30" s="177">
        <v>0</v>
      </c>
      <c r="AE30" s="177">
        <v>30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7.74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4.84</v>
      </c>
      <c r="L31" s="177">
        <v>222.45</v>
      </c>
      <c r="M31" s="177">
        <v>27.29</v>
      </c>
      <c r="N31" s="177">
        <v>35.049999999999997</v>
      </c>
      <c r="O31" s="177">
        <v>0</v>
      </c>
      <c r="P31" s="177">
        <v>41.34</v>
      </c>
      <c r="Q31" s="177">
        <v>3</v>
      </c>
      <c r="R31" s="177">
        <v>1.94</v>
      </c>
      <c r="S31" s="177">
        <v>3.87</v>
      </c>
      <c r="T31" s="177">
        <v>0</v>
      </c>
      <c r="U31" s="177">
        <v>62.13</v>
      </c>
      <c r="V31" s="177">
        <v>5.39</v>
      </c>
      <c r="W31" s="177">
        <v>13.4</v>
      </c>
      <c r="X31" s="177">
        <v>43.76</v>
      </c>
      <c r="Y31" s="177">
        <v>0</v>
      </c>
      <c r="Z31">
        <v>0</v>
      </c>
      <c r="AA31" s="177">
        <v>12</v>
      </c>
      <c r="AB31" s="177">
        <v>0</v>
      </c>
      <c r="AC31" s="177">
        <v>0</v>
      </c>
      <c r="AD31" s="177">
        <v>0</v>
      </c>
      <c r="AE31" s="177">
        <v>30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75.14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4.84</v>
      </c>
      <c r="L32" s="177">
        <v>222.45</v>
      </c>
      <c r="M32" s="177">
        <v>27.29</v>
      </c>
      <c r="N32" s="177">
        <v>35.049999999999997</v>
      </c>
      <c r="O32" s="177">
        <v>0</v>
      </c>
      <c r="P32" s="177">
        <v>41.34</v>
      </c>
      <c r="Q32" s="177">
        <v>3</v>
      </c>
      <c r="R32" s="177">
        <v>1.94</v>
      </c>
      <c r="S32" s="177">
        <v>3.87</v>
      </c>
      <c r="T32" s="177">
        <v>0</v>
      </c>
      <c r="U32" s="177">
        <v>62.13</v>
      </c>
      <c r="V32" s="177">
        <v>5.39</v>
      </c>
      <c r="W32" s="177">
        <v>13.4</v>
      </c>
      <c r="X32" s="177">
        <v>43.76</v>
      </c>
      <c r="Y32" s="177">
        <v>0</v>
      </c>
      <c r="Z32">
        <v>0</v>
      </c>
      <c r="AA32" s="177">
        <v>12</v>
      </c>
      <c r="AB32" s="177">
        <v>0</v>
      </c>
      <c r="AC32" s="177">
        <v>0</v>
      </c>
      <c r="AD32" s="177">
        <v>0</v>
      </c>
      <c r="AE32" s="177">
        <v>30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75.14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5</v>
      </c>
      <c r="L33" s="177">
        <v>222.45</v>
      </c>
      <c r="M33" s="177">
        <v>27.29</v>
      </c>
      <c r="N33" s="177">
        <v>35.049999999999997</v>
      </c>
      <c r="O33" s="177">
        <v>0</v>
      </c>
      <c r="P33" s="177">
        <v>41.34</v>
      </c>
      <c r="Q33" s="177">
        <v>3.28</v>
      </c>
      <c r="R33" s="177">
        <v>3.69</v>
      </c>
      <c r="S33" s="177">
        <v>4</v>
      </c>
      <c r="T33" s="177">
        <v>0</v>
      </c>
      <c r="U33" s="177">
        <v>62.13</v>
      </c>
      <c r="V33" s="177">
        <v>5.39</v>
      </c>
      <c r="W33" s="177">
        <v>13.4</v>
      </c>
      <c r="X33" s="177">
        <v>43.76</v>
      </c>
      <c r="Y33" s="177">
        <v>0</v>
      </c>
      <c r="Z33">
        <v>0</v>
      </c>
      <c r="AA33" s="177">
        <v>12</v>
      </c>
      <c r="AB33" s="177">
        <v>0</v>
      </c>
      <c r="AC33" s="177">
        <v>0</v>
      </c>
      <c r="AD33" s="177">
        <v>0</v>
      </c>
      <c r="AE33" s="177">
        <v>30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75.14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4.99</v>
      </c>
      <c r="L34" s="177">
        <v>222.45</v>
      </c>
      <c r="M34" s="177">
        <v>27.29</v>
      </c>
      <c r="N34" s="177">
        <v>35.049999999999997</v>
      </c>
      <c r="O34" s="177">
        <v>0</v>
      </c>
      <c r="P34" s="177">
        <v>41.34</v>
      </c>
      <c r="Q34" s="177">
        <v>3.28</v>
      </c>
      <c r="R34" s="177">
        <v>3.69</v>
      </c>
      <c r="S34" s="177">
        <v>4</v>
      </c>
      <c r="T34" s="177">
        <v>0</v>
      </c>
      <c r="U34" s="177">
        <v>62.13</v>
      </c>
      <c r="V34" s="177">
        <v>5.39</v>
      </c>
      <c r="W34" s="177">
        <v>13.4</v>
      </c>
      <c r="X34" s="177">
        <v>43.76</v>
      </c>
      <c r="Y34" s="177">
        <v>0</v>
      </c>
      <c r="Z34">
        <v>0</v>
      </c>
      <c r="AA34" s="177">
        <v>12</v>
      </c>
      <c r="AB34" s="177">
        <v>0</v>
      </c>
      <c r="AC34" s="177">
        <v>0</v>
      </c>
      <c r="AD34" s="177">
        <v>0</v>
      </c>
      <c r="AE34" s="177">
        <v>30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75.14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222.45</v>
      </c>
      <c r="M35" s="177">
        <v>27.29</v>
      </c>
      <c r="N35" s="177">
        <v>35.049999999999997</v>
      </c>
      <c r="O35" s="177">
        <v>0</v>
      </c>
      <c r="P35" s="177">
        <v>41.34</v>
      </c>
      <c r="Q35" s="177">
        <v>3.39</v>
      </c>
      <c r="R35" s="177">
        <v>3.69</v>
      </c>
      <c r="S35" s="177">
        <v>4.18</v>
      </c>
      <c r="T35" s="177">
        <v>0</v>
      </c>
      <c r="U35" s="177">
        <v>62.13</v>
      </c>
      <c r="V35" s="177">
        <v>5.39</v>
      </c>
      <c r="W35" s="177">
        <v>13.4</v>
      </c>
      <c r="X35" s="177">
        <v>43.76</v>
      </c>
      <c r="Y35" s="177">
        <v>0</v>
      </c>
      <c r="Z35">
        <v>0</v>
      </c>
      <c r="AA35" s="177">
        <v>12</v>
      </c>
      <c r="AB35" s="177">
        <v>0</v>
      </c>
      <c r="AC35" s="177">
        <v>0</v>
      </c>
      <c r="AD35" s="177">
        <v>0</v>
      </c>
      <c r="AE35" s="177">
        <v>30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75.14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222.45</v>
      </c>
      <c r="M36" s="177">
        <v>27.29</v>
      </c>
      <c r="N36" s="177">
        <v>35.049999999999997</v>
      </c>
      <c r="O36" s="177">
        <v>0</v>
      </c>
      <c r="P36" s="177">
        <v>41.34</v>
      </c>
      <c r="Q36" s="177">
        <v>3.39</v>
      </c>
      <c r="R36" s="177">
        <v>3.69</v>
      </c>
      <c r="S36" s="177">
        <v>4.18</v>
      </c>
      <c r="T36" s="177">
        <v>0</v>
      </c>
      <c r="U36" s="177">
        <v>62.13</v>
      </c>
      <c r="V36" s="177">
        <v>5.39</v>
      </c>
      <c r="W36" s="177">
        <v>13.4</v>
      </c>
      <c r="X36" s="177">
        <v>43.76</v>
      </c>
      <c r="Y36" s="177">
        <v>0</v>
      </c>
      <c r="Z36">
        <v>0</v>
      </c>
      <c r="AA36" s="177">
        <v>12</v>
      </c>
      <c r="AB36" s="177">
        <v>0</v>
      </c>
      <c r="AC36" s="177">
        <v>0</v>
      </c>
      <c r="AD36" s="177">
        <v>0</v>
      </c>
      <c r="AE36" s="177">
        <v>30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75.14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222.45</v>
      </c>
      <c r="M37" s="177">
        <v>27.29</v>
      </c>
      <c r="N37" s="177">
        <v>35.049999999999997</v>
      </c>
      <c r="O37" s="177">
        <v>0</v>
      </c>
      <c r="P37" s="177">
        <v>41.34</v>
      </c>
      <c r="Q37" s="177">
        <v>3.39</v>
      </c>
      <c r="R37" s="177">
        <v>1.94</v>
      </c>
      <c r="S37" s="177">
        <v>4.18</v>
      </c>
      <c r="T37" s="177">
        <v>0</v>
      </c>
      <c r="U37" s="177">
        <v>62.13</v>
      </c>
      <c r="V37" s="177">
        <v>5.39</v>
      </c>
      <c r="W37" s="177">
        <v>13.4</v>
      </c>
      <c r="X37" s="177">
        <v>43.76</v>
      </c>
      <c r="Y37" s="177">
        <v>0</v>
      </c>
      <c r="Z37">
        <v>0</v>
      </c>
      <c r="AA37" s="177">
        <v>12</v>
      </c>
      <c r="AB37" s="177">
        <v>0</v>
      </c>
      <c r="AC37" s="177">
        <v>0</v>
      </c>
      <c r="AD37" s="177">
        <v>0</v>
      </c>
      <c r="AE37" s="177">
        <v>30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75.14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222.45</v>
      </c>
      <c r="M38" s="177">
        <v>27.29</v>
      </c>
      <c r="N38" s="177">
        <v>35.049999999999997</v>
      </c>
      <c r="O38" s="177">
        <v>0</v>
      </c>
      <c r="P38" s="177">
        <v>41.34</v>
      </c>
      <c r="Q38" s="177">
        <v>3.39</v>
      </c>
      <c r="R38" s="177">
        <v>1.94</v>
      </c>
      <c r="S38" s="177">
        <v>4.18</v>
      </c>
      <c r="T38" s="177">
        <v>0</v>
      </c>
      <c r="U38" s="177">
        <v>62.13</v>
      </c>
      <c r="V38" s="177">
        <v>5.39</v>
      </c>
      <c r="W38" s="177">
        <v>13.4</v>
      </c>
      <c r="X38" s="177">
        <v>43.76</v>
      </c>
      <c r="Y38" s="177">
        <v>0</v>
      </c>
      <c r="Z38">
        <v>0</v>
      </c>
      <c r="AA38" s="177">
        <v>12</v>
      </c>
      <c r="AB38" s="177">
        <v>0</v>
      </c>
      <c r="AC38" s="177">
        <v>0</v>
      </c>
      <c r="AD38" s="177">
        <v>0</v>
      </c>
      <c r="AE38" s="177">
        <v>30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75.14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222.45</v>
      </c>
      <c r="M39" s="177">
        <v>27.29</v>
      </c>
      <c r="N39" s="177">
        <v>35.049999999999997</v>
      </c>
      <c r="O39" s="177">
        <v>0</v>
      </c>
      <c r="P39" s="177">
        <v>41.34</v>
      </c>
      <c r="Q39" s="177">
        <v>3.38</v>
      </c>
      <c r="R39" s="177">
        <v>12.57</v>
      </c>
      <c r="S39" s="177">
        <v>4.17</v>
      </c>
      <c r="T39" s="177">
        <v>0</v>
      </c>
      <c r="U39" s="177">
        <v>62.13</v>
      </c>
      <c r="V39" s="177">
        <v>5.39</v>
      </c>
      <c r="W39" s="177">
        <v>13.4</v>
      </c>
      <c r="X39" s="177">
        <v>43.76</v>
      </c>
      <c r="Y39" s="177">
        <v>0</v>
      </c>
      <c r="Z39">
        <v>0</v>
      </c>
      <c r="AA39" s="177">
        <v>12</v>
      </c>
      <c r="AB39" s="177">
        <v>0</v>
      </c>
      <c r="AC39" s="177">
        <v>0</v>
      </c>
      <c r="AD39" s="177">
        <v>0</v>
      </c>
      <c r="AE39" s="177">
        <v>30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75.14</v>
      </c>
      <c r="AQ39" s="177">
        <v>26.76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251.46</v>
      </c>
      <c r="M40" s="177">
        <v>27.29</v>
      </c>
      <c r="N40" s="177">
        <v>35.049999999999997</v>
      </c>
      <c r="O40" s="177">
        <v>0</v>
      </c>
      <c r="P40" s="177">
        <v>41.34</v>
      </c>
      <c r="Q40" s="177">
        <v>3.38</v>
      </c>
      <c r="R40" s="177">
        <v>12.57</v>
      </c>
      <c r="S40" s="177">
        <v>4.17</v>
      </c>
      <c r="T40" s="177">
        <v>0</v>
      </c>
      <c r="U40" s="177">
        <v>62.13</v>
      </c>
      <c r="V40" s="177">
        <v>5.39</v>
      </c>
      <c r="W40" s="177">
        <v>13.4</v>
      </c>
      <c r="X40" s="177">
        <v>43.76</v>
      </c>
      <c r="Y40" s="177">
        <v>0</v>
      </c>
      <c r="Z40">
        <v>0</v>
      </c>
      <c r="AA40" s="177">
        <v>12</v>
      </c>
      <c r="AB40" s="177">
        <v>0</v>
      </c>
      <c r="AC40" s="177">
        <v>0</v>
      </c>
      <c r="AD40" s="177">
        <v>0</v>
      </c>
      <c r="AE40" s="177">
        <v>30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75.14</v>
      </c>
      <c r="AQ40" s="177">
        <v>26.76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251.46</v>
      </c>
      <c r="M41" s="177">
        <v>27.29</v>
      </c>
      <c r="N41" s="177">
        <v>35.049999999999997</v>
      </c>
      <c r="O41" s="177">
        <v>0</v>
      </c>
      <c r="P41" s="177">
        <v>41.34</v>
      </c>
      <c r="Q41" s="177">
        <v>3.52</v>
      </c>
      <c r="R41" s="177">
        <v>12.57</v>
      </c>
      <c r="S41" s="177">
        <v>4.18</v>
      </c>
      <c r="T41" s="177">
        <v>0</v>
      </c>
      <c r="U41" s="177">
        <v>62.13</v>
      </c>
      <c r="V41" s="177">
        <v>5.39</v>
      </c>
      <c r="W41" s="177">
        <v>13.59</v>
      </c>
      <c r="X41" s="177">
        <v>43.76</v>
      </c>
      <c r="Y41" s="177">
        <v>0</v>
      </c>
      <c r="Z41">
        <v>0</v>
      </c>
      <c r="AA41" s="177">
        <v>12</v>
      </c>
      <c r="AB41" s="177">
        <v>0</v>
      </c>
      <c r="AC41" s="177">
        <v>0</v>
      </c>
      <c r="AD41" s="177">
        <v>0</v>
      </c>
      <c r="AE41" s="177">
        <v>30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75.14</v>
      </c>
      <c r="AQ41" s="177">
        <v>26.76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251.46</v>
      </c>
      <c r="M42" s="177">
        <v>27.29</v>
      </c>
      <c r="N42" s="177">
        <v>35.049999999999997</v>
      </c>
      <c r="O42" s="177">
        <v>0</v>
      </c>
      <c r="P42" s="177">
        <v>41.34</v>
      </c>
      <c r="Q42" s="177">
        <v>2.9</v>
      </c>
      <c r="R42" s="177">
        <v>12.57</v>
      </c>
      <c r="S42" s="177">
        <v>4.18</v>
      </c>
      <c r="T42" s="177">
        <v>0</v>
      </c>
      <c r="U42" s="177">
        <v>62.13</v>
      </c>
      <c r="V42" s="177">
        <v>5.39</v>
      </c>
      <c r="W42" s="177">
        <v>13.59</v>
      </c>
      <c r="X42" s="177">
        <v>43.76</v>
      </c>
      <c r="Y42" s="177">
        <v>0</v>
      </c>
      <c r="Z42">
        <v>0</v>
      </c>
      <c r="AA42" s="177">
        <v>12</v>
      </c>
      <c r="AB42" s="177">
        <v>0</v>
      </c>
      <c r="AC42" s="177">
        <v>0</v>
      </c>
      <c r="AD42" s="177">
        <v>0</v>
      </c>
      <c r="AE42" s="177">
        <v>30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26.76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5.58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4.8899999999999997</v>
      </c>
      <c r="L43" s="177">
        <v>222.45</v>
      </c>
      <c r="M43" s="177">
        <v>27.29</v>
      </c>
      <c r="N43" s="177">
        <v>35.049999999999997</v>
      </c>
      <c r="O43" s="177">
        <v>0</v>
      </c>
      <c r="P43" s="177">
        <v>41.34</v>
      </c>
      <c r="Q43" s="177">
        <v>2.9</v>
      </c>
      <c r="R43" s="177">
        <v>12.57</v>
      </c>
      <c r="S43" s="177">
        <v>3.87</v>
      </c>
      <c r="T43" s="177">
        <v>0</v>
      </c>
      <c r="U43" s="177">
        <v>62.13</v>
      </c>
      <c r="V43" s="177">
        <v>5.39</v>
      </c>
      <c r="W43" s="177">
        <v>13.59</v>
      </c>
      <c r="X43" s="177">
        <v>43.76</v>
      </c>
      <c r="Y43" s="177">
        <v>0</v>
      </c>
      <c r="Z43">
        <v>0</v>
      </c>
      <c r="AA43" s="177">
        <v>12</v>
      </c>
      <c r="AB43" s="177">
        <v>0</v>
      </c>
      <c r="AC43" s="177">
        <v>0</v>
      </c>
      <c r="AD43" s="177">
        <v>0</v>
      </c>
      <c r="AE43" s="177">
        <v>30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26.76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5.61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4.8899999999999997</v>
      </c>
      <c r="L44" s="177">
        <v>251.46</v>
      </c>
      <c r="M44" s="177">
        <v>27.29</v>
      </c>
      <c r="N44" s="177">
        <v>35.049999999999997</v>
      </c>
      <c r="O44" s="177">
        <v>0</v>
      </c>
      <c r="P44" s="177">
        <v>41.34</v>
      </c>
      <c r="Q44" s="177">
        <v>2.9</v>
      </c>
      <c r="R44" s="177">
        <v>12.57</v>
      </c>
      <c r="S44" s="177">
        <v>3.87</v>
      </c>
      <c r="T44" s="177">
        <v>0</v>
      </c>
      <c r="U44" s="177">
        <v>62.13</v>
      </c>
      <c r="V44" s="177">
        <v>5.39</v>
      </c>
      <c r="W44" s="177">
        <v>13.59</v>
      </c>
      <c r="X44" s="177">
        <v>43.76</v>
      </c>
      <c r="Y44" s="177">
        <v>0</v>
      </c>
      <c r="Z44">
        <v>0</v>
      </c>
      <c r="AA44" s="177">
        <v>12</v>
      </c>
      <c r="AB44" s="177">
        <v>0</v>
      </c>
      <c r="AC44" s="177">
        <v>0</v>
      </c>
      <c r="AD44" s="177">
        <v>0</v>
      </c>
      <c r="AE44" s="177">
        <v>30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26.76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1.06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4.8600000000000003</v>
      </c>
      <c r="L45" s="177">
        <v>251.46</v>
      </c>
      <c r="M45" s="177">
        <v>27.29</v>
      </c>
      <c r="N45" s="177">
        <v>35.049999999999997</v>
      </c>
      <c r="O45" s="177">
        <v>0</v>
      </c>
      <c r="P45" s="177">
        <v>41.34</v>
      </c>
      <c r="Q45" s="177">
        <v>2.9</v>
      </c>
      <c r="R45" s="177">
        <v>12.57</v>
      </c>
      <c r="S45" s="177">
        <v>3.87</v>
      </c>
      <c r="T45" s="177">
        <v>0</v>
      </c>
      <c r="U45" s="177">
        <v>62.13</v>
      </c>
      <c r="V45" s="177">
        <v>5.39</v>
      </c>
      <c r="W45" s="177">
        <v>13.59</v>
      </c>
      <c r="X45" s="177">
        <v>43.76</v>
      </c>
      <c r="Y45" s="177">
        <v>0</v>
      </c>
      <c r="Z45">
        <v>0</v>
      </c>
      <c r="AA45" s="177">
        <v>12</v>
      </c>
      <c r="AB45" s="177">
        <v>0</v>
      </c>
      <c r="AC45" s="177">
        <v>0</v>
      </c>
      <c r="AD45" s="177">
        <v>0</v>
      </c>
      <c r="AE45" s="177">
        <v>30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75.14</v>
      </c>
      <c r="AQ45" s="177">
        <v>26.76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4.84</v>
      </c>
      <c r="L46" s="177">
        <v>222.45</v>
      </c>
      <c r="M46" s="177">
        <v>27.29</v>
      </c>
      <c r="N46" s="177">
        <v>35.049999999999997</v>
      </c>
      <c r="O46" s="177">
        <v>0</v>
      </c>
      <c r="P46" s="177">
        <v>41.34</v>
      </c>
      <c r="Q46" s="177">
        <v>2.9</v>
      </c>
      <c r="R46" s="177">
        <v>12.57</v>
      </c>
      <c r="S46" s="177">
        <v>3.87</v>
      </c>
      <c r="T46" s="177">
        <v>0</v>
      </c>
      <c r="U46" s="177">
        <v>62.13</v>
      </c>
      <c r="V46" s="177">
        <v>5.39</v>
      </c>
      <c r="W46" s="177">
        <v>13.59</v>
      </c>
      <c r="X46" s="177">
        <v>43.76</v>
      </c>
      <c r="Y46" s="177">
        <v>0</v>
      </c>
      <c r="Z46">
        <v>0</v>
      </c>
      <c r="AA46" s="177">
        <v>12</v>
      </c>
      <c r="AB46" s="177">
        <v>0</v>
      </c>
      <c r="AC46" s="177">
        <v>0</v>
      </c>
      <c r="AD46" s="177">
        <v>0</v>
      </c>
      <c r="AE46" s="177">
        <v>30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75.14</v>
      </c>
      <c r="AQ46" s="177">
        <v>26.76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4.84</v>
      </c>
      <c r="L47" s="177">
        <v>222.45</v>
      </c>
      <c r="M47" s="177">
        <v>27.29</v>
      </c>
      <c r="N47" s="177">
        <v>35.049999999999997</v>
      </c>
      <c r="O47" s="177">
        <v>0</v>
      </c>
      <c r="P47" s="177">
        <v>41.34</v>
      </c>
      <c r="Q47" s="177">
        <v>2.9</v>
      </c>
      <c r="R47" s="177">
        <v>12.57</v>
      </c>
      <c r="S47" s="177">
        <v>3.87</v>
      </c>
      <c r="T47" s="177">
        <v>0</v>
      </c>
      <c r="U47" s="177">
        <v>62.13</v>
      </c>
      <c r="V47" s="177">
        <v>5.39</v>
      </c>
      <c r="W47" s="177">
        <v>13.59</v>
      </c>
      <c r="X47" s="177">
        <v>43.76</v>
      </c>
      <c r="Y47" s="177">
        <v>0</v>
      </c>
      <c r="Z47">
        <v>0</v>
      </c>
      <c r="AA47" s="177">
        <v>12</v>
      </c>
      <c r="AB47" s="177">
        <v>0</v>
      </c>
      <c r="AC47" s="177">
        <v>0</v>
      </c>
      <c r="AD47" s="177">
        <v>0</v>
      </c>
      <c r="AE47" s="177">
        <v>30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75.14</v>
      </c>
      <c r="AQ47" s="177">
        <v>26.76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4.84</v>
      </c>
      <c r="L48" s="177">
        <v>251.46</v>
      </c>
      <c r="M48" s="177">
        <v>27.29</v>
      </c>
      <c r="N48" s="177">
        <v>35.049999999999997</v>
      </c>
      <c r="O48" s="177">
        <v>0</v>
      </c>
      <c r="P48" s="177">
        <v>41.34</v>
      </c>
      <c r="Q48" s="177">
        <v>2.9</v>
      </c>
      <c r="R48" s="177">
        <v>12.57</v>
      </c>
      <c r="S48" s="177">
        <v>3.87</v>
      </c>
      <c r="T48" s="177">
        <v>0</v>
      </c>
      <c r="U48" s="177">
        <v>62.13</v>
      </c>
      <c r="V48" s="177">
        <v>5.39</v>
      </c>
      <c r="W48" s="177">
        <v>13.52</v>
      </c>
      <c r="X48" s="177">
        <v>43.77</v>
      </c>
      <c r="Y48" s="177">
        <v>0</v>
      </c>
      <c r="Z48">
        <v>0</v>
      </c>
      <c r="AA48" s="177">
        <v>12</v>
      </c>
      <c r="AB48" s="177">
        <v>0</v>
      </c>
      <c r="AC48" s="177">
        <v>0</v>
      </c>
      <c r="AD48" s="177">
        <v>0</v>
      </c>
      <c r="AE48" s="177">
        <v>30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75.14</v>
      </c>
      <c r="AQ48" s="177">
        <v>26.76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4.84</v>
      </c>
      <c r="L49" s="177">
        <v>222.45</v>
      </c>
      <c r="M49" s="177">
        <v>27.29</v>
      </c>
      <c r="N49" s="177">
        <v>35.049999999999997</v>
      </c>
      <c r="O49" s="177">
        <v>0</v>
      </c>
      <c r="P49" s="177">
        <v>41.34</v>
      </c>
      <c r="Q49" s="177">
        <v>2.9</v>
      </c>
      <c r="R49" s="177">
        <v>12.57</v>
      </c>
      <c r="S49" s="177">
        <v>3.87</v>
      </c>
      <c r="T49" s="177">
        <v>0</v>
      </c>
      <c r="U49" s="177">
        <v>62.13</v>
      </c>
      <c r="V49" s="177">
        <v>5.39</v>
      </c>
      <c r="W49" s="177">
        <v>13.14</v>
      </c>
      <c r="X49" s="177">
        <v>43.77</v>
      </c>
      <c r="Y49" s="177">
        <v>0</v>
      </c>
      <c r="Z49">
        <v>0</v>
      </c>
      <c r="AA49" s="177">
        <v>12</v>
      </c>
      <c r="AB49" s="177">
        <v>0</v>
      </c>
      <c r="AC49" s="177">
        <v>0</v>
      </c>
      <c r="AD49" s="177">
        <v>0</v>
      </c>
      <c r="AE49" s="177">
        <v>30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75.14</v>
      </c>
      <c r="AQ49" s="177">
        <v>26.76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4.84</v>
      </c>
      <c r="L50" s="177">
        <v>222.45</v>
      </c>
      <c r="M50" s="177">
        <v>27.29</v>
      </c>
      <c r="N50" s="177">
        <v>35.049999999999997</v>
      </c>
      <c r="O50" s="177">
        <v>0</v>
      </c>
      <c r="P50" s="177">
        <v>41.34</v>
      </c>
      <c r="Q50" s="177">
        <v>2.9</v>
      </c>
      <c r="R50" s="177">
        <v>12.57</v>
      </c>
      <c r="S50" s="177">
        <v>3.87</v>
      </c>
      <c r="T50" s="177">
        <v>0</v>
      </c>
      <c r="U50" s="177">
        <v>62.13</v>
      </c>
      <c r="V50" s="177">
        <v>5.39</v>
      </c>
      <c r="W50" s="177">
        <v>13.15</v>
      </c>
      <c r="X50" s="177">
        <v>43.77</v>
      </c>
      <c r="Y50" s="177">
        <v>0</v>
      </c>
      <c r="Z50">
        <v>0</v>
      </c>
      <c r="AA50" s="177">
        <v>12</v>
      </c>
      <c r="AB50" s="177">
        <v>0</v>
      </c>
      <c r="AC50" s="177">
        <v>0</v>
      </c>
      <c r="AD50" s="177">
        <v>0</v>
      </c>
      <c r="AE50" s="177">
        <v>30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75.14</v>
      </c>
      <c r="AQ50" s="177">
        <v>26.76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4.84</v>
      </c>
      <c r="L51" s="177">
        <v>251.46</v>
      </c>
      <c r="M51" s="177">
        <v>27.29</v>
      </c>
      <c r="N51" s="177">
        <v>35.049999999999997</v>
      </c>
      <c r="O51" s="177">
        <v>0</v>
      </c>
      <c r="P51" s="177">
        <v>41.34</v>
      </c>
      <c r="Q51" s="177">
        <v>2.9</v>
      </c>
      <c r="R51" s="177">
        <v>12.57</v>
      </c>
      <c r="S51" s="177">
        <v>3.87</v>
      </c>
      <c r="T51" s="177">
        <v>0</v>
      </c>
      <c r="U51" s="177">
        <v>62.13</v>
      </c>
      <c r="V51" s="177">
        <v>5.39</v>
      </c>
      <c r="W51" s="177">
        <v>11.7</v>
      </c>
      <c r="X51" s="177">
        <v>43.77</v>
      </c>
      <c r="Y51" s="177">
        <v>0</v>
      </c>
      <c r="Z51">
        <v>0</v>
      </c>
      <c r="AA51" s="177">
        <v>12</v>
      </c>
      <c r="AB51" s="177">
        <v>0</v>
      </c>
      <c r="AC51" s="177">
        <v>0</v>
      </c>
      <c r="AD51" s="177">
        <v>0</v>
      </c>
      <c r="AE51" s="177">
        <v>30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75.14</v>
      </c>
      <c r="AQ51" s="177">
        <v>26.76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4.84</v>
      </c>
      <c r="L52" s="177">
        <v>251.46</v>
      </c>
      <c r="M52" s="177">
        <v>27.29</v>
      </c>
      <c r="N52" s="177">
        <v>35.049999999999997</v>
      </c>
      <c r="O52" s="177">
        <v>0</v>
      </c>
      <c r="P52" s="177">
        <v>41.34</v>
      </c>
      <c r="Q52" s="177">
        <v>2.9</v>
      </c>
      <c r="R52" s="177">
        <v>12.57</v>
      </c>
      <c r="S52" s="177">
        <v>3.87</v>
      </c>
      <c r="T52" s="177">
        <v>0</v>
      </c>
      <c r="U52" s="177">
        <v>62.13</v>
      </c>
      <c r="V52" s="177">
        <v>5.39</v>
      </c>
      <c r="W52" s="177">
        <v>11.7</v>
      </c>
      <c r="X52" s="177">
        <v>43.77</v>
      </c>
      <c r="Y52" s="177">
        <v>0</v>
      </c>
      <c r="Z52">
        <v>0</v>
      </c>
      <c r="AA52" s="177">
        <v>12</v>
      </c>
      <c r="AB52" s="177">
        <v>0</v>
      </c>
      <c r="AC52" s="177">
        <v>0</v>
      </c>
      <c r="AD52" s="177">
        <v>0</v>
      </c>
      <c r="AE52" s="177">
        <v>30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75.14</v>
      </c>
      <c r="AQ52" s="177">
        <v>26.76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4.92</v>
      </c>
      <c r="L53" s="177">
        <v>251.47</v>
      </c>
      <c r="M53" s="177">
        <v>27.29</v>
      </c>
      <c r="N53" s="177">
        <v>35.049999999999997</v>
      </c>
      <c r="O53" s="177">
        <v>0</v>
      </c>
      <c r="P53" s="177">
        <v>41.34</v>
      </c>
      <c r="Q53" s="177">
        <v>2.9</v>
      </c>
      <c r="R53" s="177">
        <v>12.57</v>
      </c>
      <c r="S53" s="177">
        <v>3.87</v>
      </c>
      <c r="T53" s="177">
        <v>0</v>
      </c>
      <c r="U53" s="177">
        <v>62.13</v>
      </c>
      <c r="V53" s="177">
        <v>5.39</v>
      </c>
      <c r="W53" s="177">
        <v>11.7</v>
      </c>
      <c r="X53" s="177">
        <v>43.77</v>
      </c>
      <c r="Y53" s="177">
        <v>0</v>
      </c>
      <c r="Z53">
        <v>0</v>
      </c>
      <c r="AA53" s="177">
        <v>12</v>
      </c>
      <c r="AB53" s="177">
        <v>0</v>
      </c>
      <c r="AC53" s="177">
        <v>0</v>
      </c>
      <c r="AD53" s="177">
        <v>0</v>
      </c>
      <c r="AE53" s="177">
        <v>30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75.260000000000005</v>
      </c>
      <c r="AQ53" s="177">
        <v>26.76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4.8899999999999997</v>
      </c>
      <c r="L54" s="177">
        <v>222.45</v>
      </c>
      <c r="M54" s="177">
        <v>27.29</v>
      </c>
      <c r="N54" s="177">
        <v>35.049999999999997</v>
      </c>
      <c r="O54" s="177">
        <v>0</v>
      </c>
      <c r="P54" s="177">
        <v>41.34</v>
      </c>
      <c r="Q54" s="177">
        <v>2.9</v>
      </c>
      <c r="R54" s="177">
        <v>12.57</v>
      </c>
      <c r="S54" s="177">
        <v>3.87</v>
      </c>
      <c r="T54" s="177">
        <v>0</v>
      </c>
      <c r="U54" s="177">
        <v>62.13</v>
      </c>
      <c r="V54" s="177">
        <v>5.39</v>
      </c>
      <c r="W54" s="177">
        <v>11.7</v>
      </c>
      <c r="X54" s="177">
        <v>43.77</v>
      </c>
      <c r="Y54" s="177">
        <v>0</v>
      </c>
      <c r="Z54">
        <v>0</v>
      </c>
      <c r="AA54" s="177">
        <v>12</v>
      </c>
      <c r="AB54" s="177">
        <v>0</v>
      </c>
      <c r="AC54" s="177">
        <v>0</v>
      </c>
      <c r="AD54" s="177">
        <v>0</v>
      </c>
      <c r="AE54" s="177">
        <v>30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75.13</v>
      </c>
      <c r="AQ54" s="177">
        <v>26.76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4.8899999999999997</v>
      </c>
      <c r="L55" s="177">
        <v>222.45</v>
      </c>
      <c r="M55" s="177">
        <v>27.29</v>
      </c>
      <c r="N55" s="177">
        <v>35.049999999999997</v>
      </c>
      <c r="O55" s="177">
        <v>0</v>
      </c>
      <c r="P55" s="177">
        <v>41.34</v>
      </c>
      <c r="Q55" s="177">
        <v>2.9</v>
      </c>
      <c r="R55" s="177">
        <v>12.57</v>
      </c>
      <c r="S55" s="177">
        <v>3.87</v>
      </c>
      <c r="T55" s="177">
        <v>0</v>
      </c>
      <c r="U55" s="177">
        <v>62.13</v>
      </c>
      <c r="V55" s="177">
        <v>5.39</v>
      </c>
      <c r="W55" s="177">
        <v>11.7</v>
      </c>
      <c r="X55" s="177">
        <v>43.77</v>
      </c>
      <c r="Y55" s="177">
        <v>0</v>
      </c>
      <c r="Z55">
        <v>0</v>
      </c>
      <c r="AA55" s="177">
        <v>12</v>
      </c>
      <c r="AB55" s="177">
        <v>0</v>
      </c>
      <c r="AC55" s="177">
        <v>0</v>
      </c>
      <c r="AD55" s="177">
        <v>0</v>
      </c>
      <c r="AE55" s="177">
        <v>30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75.290000000000006</v>
      </c>
      <c r="AQ55" s="177">
        <v>26.76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4.8899999999999997</v>
      </c>
      <c r="L56" s="177">
        <v>222.45</v>
      </c>
      <c r="M56" s="177">
        <v>27.29</v>
      </c>
      <c r="N56" s="177">
        <v>35.049999999999997</v>
      </c>
      <c r="O56" s="177">
        <v>0</v>
      </c>
      <c r="P56" s="177">
        <v>41.34</v>
      </c>
      <c r="Q56" s="177">
        <v>2.9</v>
      </c>
      <c r="R56" s="177">
        <v>12.57</v>
      </c>
      <c r="S56" s="177">
        <v>3.87</v>
      </c>
      <c r="T56" s="177">
        <v>0</v>
      </c>
      <c r="U56" s="177">
        <v>62.13</v>
      </c>
      <c r="V56" s="177">
        <v>5.39</v>
      </c>
      <c r="W56" s="177">
        <v>11.7</v>
      </c>
      <c r="X56" s="177">
        <v>43.77</v>
      </c>
      <c r="Y56" s="177">
        <v>0</v>
      </c>
      <c r="Z56">
        <v>0</v>
      </c>
      <c r="AA56" s="177">
        <v>12</v>
      </c>
      <c r="AB56" s="177">
        <v>0</v>
      </c>
      <c r="AC56" s="177">
        <v>0</v>
      </c>
      <c r="AD56" s="177">
        <v>0</v>
      </c>
      <c r="AE56" s="177">
        <v>30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75.14</v>
      </c>
      <c r="AQ56" s="177">
        <v>26.76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4.8899999999999997</v>
      </c>
      <c r="L57" s="177">
        <v>222.45</v>
      </c>
      <c r="M57" s="177">
        <v>27.29</v>
      </c>
      <c r="N57" s="177">
        <v>35.049999999999997</v>
      </c>
      <c r="O57" s="177">
        <v>0</v>
      </c>
      <c r="P57" s="177">
        <v>41.34</v>
      </c>
      <c r="Q57" s="177">
        <v>2.9</v>
      </c>
      <c r="R57" s="177">
        <v>12.57</v>
      </c>
      <c r="S57" s="177">
        <v>3.87</v>
      </c>
      <c r="T57" s="177">
        <v>0</v>
      </c>
      <c r="U57" s="177">
        <v>62.13</v>
      </c>
      <c r="V57" s="177">
        <v>5.39</v>
      </c>
      <c r="W57" s="177">
        <v>11.75</v>
      </c>
      <c r="X57" s="177">
        <v>43.77</v>
      </c>
      <c r="Y57" s="177">
        <v>0</v>
      </c>
      <c r="Z57">
        <v>0</v>
      </c>
      <c r="AA57" s="177">
        <v>12</v>
      </c>
      <c r="AB57" s="177">
        <v>0</v>
      </c>
      <c r="AC57" s="177">
        <v>0</v>
      </c>
      <c r="AD57" s="177">
        <v>0</v>
      </c>
      <c r="AE57" s="177">
        <v>30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4.8899999999999997</v>
      </c>
      <c r="L58" s="177">
        <v>290.16000000000003</v>
      </c>
      <c r="M58" s="177">
        <v>27.29</v>
      </c>
      <c r="N58" s="177">
        <v>35.049999999999997</v>
      </c>
      <c r="O58" s="177">
        <v>0</v>
      </c>
      <c r="P58" s="177">
        <v>41.34</v>
      </c>
      <c r="Q58" s="177">
        <v>2.9</v>
      </c>
      <c r="R58" s="177">
        <v>12.57</v>
      </c>
      <c r="S58" s="177">
        <v>3.87</v>
      </c>
      <c r="T58" s="177">
        <v>0</v>
      </c>
      <c r="U58" s="177">
        <v>62.13</v>
      </c>
      <c r="V58" s="177">
        <v>5.39</v>
      </c>
      <c r="W58" s="177">
        <v>11.89</v>
      </c>
      <c r="X58" s="177">
        <v>43.77</v>
      </c>
      <c r="Y58" s="177">
        <v>0</v>
      </c>
      <c r="Z58">
        <v>0</v>
      </c>
      <c r="AA58" s="177">
        <v>12</v>
      </c>
      <c r="AB58" s="177">
        <v>0</v>
      </c>
      <c r="AC58" s="177">
        <v>0</v>
      </c>
      <c r="AD58" s="177">
        <v>0</v>
      </c>
      <c r="AE58" s="177">
        <v>30</v>
      </c>
      <c r="AF58" s="177">
        <v>0</v>
      </c>
      <c r="AG58" s="177">
        <v>0</v>
      </c>
      <c r="AH58" s="177">
        <v>0</v>
      </c>
      <c r="AI58" s="177">
        <v>61.18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26.76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4.37</v>
      </c>
      <c r="L59" s="177">
        <v>400.49</v>
      </c>
      <c r="M59" s="177">
        <v>27.29</v>
      </c>
      <c r="N59" s="177">
        <v>35.049999999999997</v>
      </c>
      <c r="O59" s="177">
        <v>0</v>
      </c>
      <c r="P59" s="177">
        <v>41.34</v>
      </c>
      <c r="Q59" s="177">
        <v>5.7</v>
      </c>
      <c r="R59" s="177">
        <v>10.81</v>
      </c>
      <c r="S59" s="177">
        <v>7.83</v>
      </c>
      <c r="T59" s="177">
        <v>0</v>
      </c>
      <c r="U59" s="177">
        <v>62.13</v>
      </c>
      <c r="V59" s="177">
        <v>5.38</v>
      </c>
      <c r="W59" s="177">
        <v>11.89</v>
      </c>
      <c r="X59" s="177">
        <v>43.77</v>
      </c>
      <c r="Y59" s="177">
        <v>0</v>
      </c>
      <c r="Z59">
        <v>0</v>
      </c>
      <c r="AA59" s="177">
        <v>12</v>
      </c>
      <c r="AB59" s="177">
        <v>0</v>
      </c>
      <c r="AC59" s="177">
        <v>0</v>
      </c>
      <c r="AD59" s="177">
        <v>0</v>
      </c>
      <c r="AE59" s="177">
        <v>30</v>
      </c>
      <c r="AF59" s="177">
        <v>0</v>
      </c>
      <c r="AG59" s="177">
        <v>0</v>
      </c>
      <c r="AH59" s="177">
        <v>0</v>
      </c>
      <c r="AI59" s="177">
        <v>70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9.1</v>
      </c>
      <c r="L60" s="177">
        <v>542.35</v>
      </c>
      <c r="M60" s="177">
        <v>27.29</v>
      </c>
      <c r="N60" s="177">
        <v>35.049999999999997</v>
      </c>
      <c r="O60" s="177">
        <v>0</v>
      </c>
      <c r="P60" s="177">
        <v>41.34</v>
      </c>
      <c r="Q60" s="177">
        <v>6.1</v>
      </c>
      <c r="R60" s="177">
        <v>12.51</v>
      </c>
      <c r="S60" s="177">
        <v>7.83</v>
      </c>
      <c r="T60" s="177">
        <v>0</v>
      </c>
      <c r="U60" s="177">
        <v>62.13</v>
      </c>
      <c r="V60" s="177">
        <v>5.39</v>
      </c>
      <c r="W60" s="177">
        <v>11.89</v>
      </c>
      <c r="X60" s="177">
        <v>43.77</v>
      </c>
      <c r="Y60" s="177">
        <v>0</v>
      </c>
      <c r="Z60">
        <v>0</v>
      </c>
      <c r="AA60" s="177">
        <v>12</v>
      </c>
      <c r="AB60" s="177">
        <v>0</v>
      </c>
      <c r="AC60" s="177">
        <v>0</v>
      </c>
      <c r="AD60" s="177">
        <v>0</v>
      </c>
      <c r="AE60" s="177">
        <v>30</v>
      </c>
      <c r="AF60" s="177">
        <v>0</v>
      </c>
      <c r="AG60" s="177">
        <v>0</v>
      </c>
      <c r="AH60" s="177">
        <v>0</v>
      </c>
      <c r="AI60" s="177">
        <v>70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9.1</v>
      </c>
      <c r="L61" s="177">
        <v>559.51</v>
      </c>
      <c r="M61" s="177">
        <v>27.29</v>
      </c>
      <c r="N61" s="177">
        <v>35.049999999999997</v>
      </c>
      <c r="O61" s="177">
        <v>0</v>
      </c>
      <c r="P61" s="177">
        <v>41.34</v>
      </c>
      <c r="Q61" s="177">
        <v>6.1</v>
      </c>
      <c r="R61" s="177">
        <v>12.57</v>
      </c>
      <c r="S61" s="177">
        <v>7.83</v>
      </c>
      <c r="T61" s="177">
        <v>0</v>
      </c>
      <c r="U61" s="177">
        <v>62.13</v>
      </c>
      <c r="V61" s="177">
        <v>5.39</v>
      </c>
      <c r="W61" s="177">
        <v>11.89</v>
      </c>
      <c r="X61" s="177">
        <v>43.77</v>
      </c>
      <c r="Y61" s="177">
        <v>0</v>
      </c>
      <c r="Z61">
        <v>0</v>
      </c>
      <c r="AA61" s="177">
        <v>12</v>
      </c>
      <c r="AB61" s="177">
        <v>0</v>
      </c>
      <c r="AC61" s="177">
        <v>0</v>
      </c>
      <c r="AD61" s="177">
        <v>0</v>
      </c>
      <c r="AE61" s="177">
        <v>30</v>
      </c>
      <c r="AF61" s="177">
        <v>0</v>
      </c>
      <c r="AG61" s="177">
        <v>0</v>
      </c>
      <c r="AH61" s="177">
        <v>0</v>
      </c>
      <c r="AI61" s="177">
        <v>70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</v>
      </c>
      <c r="L62" s="177">
        <v>559.51</v>
      </c>
      <c r="M62" s="177">
        <v>27.29</v>
      </c>
      <c r="N62" s="177">
        <v>35.049999999999997</v>
      </c>
      <c r="O62" s="177">
        <v>0</v>
      </c>
      <c r="P62" s="177">
        <v>41.34</v>
      </c>
      <c r="Q62" s="177">
        <v>6.1</v>
      </c>
      <c r="R62" s="177">
        <v>12.57</v>
      </c>
      <c r="S62" s="177">
        <v>7.83</v>
      </c>
      <c r="T62" s="177">
        <v>0</v>
      </c>
      <c r="U62" s="177">
        <v>62.13</v>
      </c>
      <c r="V62" s="177">
        <v>5.39</v>
      </c>
      <c r="W62" s="177">
        <v>11.89</v>
      </c>
      <c r="X62" s="177">
        <v>43.77</v>
      </c>
      <c r="Y62" s="177">
        <v>0</v>
      </c>
      <c r="Z62">
        <v>0</v>
      </c>
      <c r="AA62" s="177">
        <v>12</v>
      </c>
      <c r="AB62" s="177">
        <v>0</v>
      </c>
      <c r="AC62" s="177">
        <v>0</v>
      </c>
      <c r="AD62" s="177">
        <v>0</v>
      </c>
      <c r="AE62" s="177">
        <v>30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</v>
      </c>
      <c r="L63" s="177">
        <v>559.51</v>
      </c>
      <c r="M63" s="177">
        <v>27.29</v>
      </c>
      <c r="N63" s="177">
        <v>35.049999999999997</v>
      </c>
      <c r="O63" s="177">
        <v>0</v>
      </c>
      <c r="P63" s="177">
        <v>41.34</v>
      </c>
      <c r="Q63" s="177">
        <v>6.1</v>
      </c>
      <c r="R63" s="177">
        <v>12.57</v>
      </c>
      <c r="S63" s="177">
        <v>7.83</v>
      </c>
      <c r="T63" s="177">
        <v>0</v>
      </c>
      <c r="U63" s="177">
        <v>62.13</v>
      </c>
      <c r="V63" s="177">
        <v>5.39</v>
      </c>
      <c r="W63" s="177">
        <v>11.89</v>
      </c>
      <c r="X63" s="177">
        <v>43.77</v>
      </c>
      <c r="Y63" s="177">
        <v>0</v>
      </c>
      <c r="Z63">
        <v>0</v>
      </c>
      <c r="AA63" s="177">
        <v>12</v>
      </c>
      <c r="AB63" s="177">
        <v>0</v>
      </c>
      <c r="AC63" s="177">
        <v>0</v>
      </c>
      <c r="AD63" s="177">
        <v>0</v>
      </c>
      <c r="AE63" s="177">
        <v>30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</v>
      </c>
      <c r="L64" s="177">
        <v>559.51</v>
      </c>
      <c r="M64" s="177">
        <v>27.29</v>
      </c>
      <c r="N64" s="177">
        <v>35.049999999999997</v>
      </c>
      <c r="O64" s="177">
        <v>0</v>
      </c>
      <c r="P64" s="177">
        <v>41.34</v>
      </c>
      <c r="Q64" s="177">
        <v>6.1</v>
      </c>
      <c r="R64" s="177">
        <v>12.57</v>
      </c>
      <c r="S64" s="177">
        <v>7.83</v>
      </c>
      <c r="T64" s="177">
        <v>0</v>
      </c>
      <c r="U64" s="177">
        <v>62.13</v>
      </c>
      <c r="V64" s="177">
        <v>5.39</v>
      </c>
      <c r="W64" s="177">
        <v>11.89</v>
      </c>
      <c r="X64" s="177">
        <v>43.77</v>
      </c>
      <c r="Y64" s="177">
        <v>0</v>
      </c>
      <c r="Z64">
        <v>0</v>
      </c>
      <c r="AA64" s="177">
        <v>12</v>
      </c>
      <c r="AB64" s="177">
        <v>0</v>
      </c>
      <c r="AC64" s="177">
        <v>0</v>
      </c>
      <c r="AD64" s="177">
        <v>0</v>
      </c>
      <c r="AE64" s="177">
        <v>30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</v>
      </c>
      <c r="L65" s="177">
        <v>559.51</v>
      </c>
      <c r="M65" s="177">
        <v>27.29</v>
      </c>
      <c r="N65" s="177">
        <v>35.049999999999997</v>
      </c>
      <c r="O65" s="177">
        <v>0</v>
      </c>
      <c r="P65" s="177">
        <v>41.34</v>
      </c>
      <c r="Q65" s="177">
        <v>6.1</v>
      </c>
      <c r="R65" s="177">
        <v>12.57</v>
      </c>
      <c r="S65" s="177">
        <v>7.83</v>
      </c>
      <c r="T65" s="177">
        <v>0</v>
      </c>
      <c r="U65" s="177">
        <v>62.13</v>
      </c>
      <c r="V65" s="177">
        <v>5.39</v>
      </c>
      <c r="W65" s="177">
        <v>12.06</v>
      </c>
      <c r="X65" s="177">
        <v>43.77</v>
      </c>
      <c r="Y65" s="177">
        <v>0</v>
      </c>
      <c r="Z65">
        <v>0</v>
      </c>
      <c r="AA65" s="177">
        <v>12</v>
      </c>
      <c r="AB65" s="177">
        <v>0</v>
      </c>
      <c r="AC65" s="177">
        <v>0</v>
      </c>
      <c r="AD65" s="177">
        <v>0</v>
      </c>
      <c r="AE65" s="177">
        <v>30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</v>
      </c>
      <c r="L66" s="177">
        <v>559.51</v>
      </c>
      <c r="M66" s="177">
        <v>27.29</v>
      </c>
      <c r="N66" s="177">
        <v>35.049999999999997</v>
      </c>
      <c r="O66" s="177">
        <v>0</v>
      </c>
      <c r="P66" s="177">
        <v>41.34</v>
      </c>
      <c r="Q66" s="177">
        <v>6.1</v>
      </c>
      <c r="R66" s="177">
        <v>12.57</v>
      </c>
      <c r="S66" s="177">
        <v>7.83</v>
      </c>
      <c r="T66" s="177">
        <v>0</v>
      </c>
      <c r="U66" s="177">
        <v>62.13</v>
      </c>
      <c r="V66" s="177">
        <v>5.39</v>
      </c>
      <c r="W66" s="177">
        <v>12.07</v>
      </c>
      <c r="X66" s="177">
        <v>43.77</v>
      </c>
      <c r="Y66" s="177">
        <v>0</v>
      </c>
      <c r="Z66">
        <v>0</v>
      </c>
      <c r="AA66" s="177">
        <v>12</v>
      </c>
      <c r="AB66" s="177">
        <v>0</v>
      </c>
      <c r="AC66" s="177">
        <v>0</v>
      </c>
      <c r="AD66" s="177">
        <v>0</v>
      </c>
      <c r="AE66" s="177">
        <v>30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</v>
      </c>
      <c r="L67" s="177">
        <v>559.51</v>
      </c>
      <c r="M67" s="177">
        <v>27.29</v>
      </c>
      <c r="N67" s="177">
        <v>35.049999999999997</v>
      </c>
      <c r="O67" s="177">
        <v>0</v>
      </c>
      <c r="P67" s="177">
        <v>41.34</v>
      </c>
      <c r="Q67" s="177">
        <v>6.1</v>
      </c>
      <c r="R67" s="177">
        <v>12.57</v>
      </c>
      <c r="S67" s="177">
        <v>7.83</v>
      </c>
      <c r="T67" s="177">
        <v>0</v>
      </c>
      <c r="U67" s="177">
        <v>62.13</v>
      </c>
      <c r="V67" s="177">
        <v>5.39</v>
      </c>
      <c r="W67" s="177">
        <v>12.07</v>
      </c>
      <c r="X67" s="177">
        <v>43.77</v>
      </c>
      <c r="Y67" s="177">
        <v>0</v>
      </c>
      <c r="Z67">
        <v>0</v>
      </c>
      <c r="AA67" s="177">
        <v>12</v>
      </c>
      <c r="AB67" s="177">
        <v>0</v>
      </c>
      <c r="AC67" s="177">
        <v>0</v>
      </c>
      <c r="AD67" s="177">
        <v>0</v>
      </c>
      <c r="AE67" s="177">
        <v>30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</v>
      </c>
      <c r="L68" s="177">
        <v>559.51</v>
      </c>
      <c r="M68" s="177">
        <v>27.29</v>
      </c>
      <c r="N68" s="177">
        <v>35.049999999999997</v>
      </c>
      <c r="O68" s="177">
        <v>0</v>
      </c>
      <c r="P68" s="177">
        <v>41.34</v>
      </c>
      <c r="Q68" s="177">
        <v>6.1</v>
      </c>
      <c r="R68" s="177">
        <v>12.57</v>
      </c>
      <c r="S68" s="177">
        <v>7.83</v>
      </c>
      <c r="T68" s="177">
        <v>0</v>
      </c>
      <c r="U68" s="177">
        <v>62.13</v>
      </c>
      <c r="V68" s="177">
        <v>5.39</v>
      </c>
      <c r="W68" s="177">
        <v>12.07</v>
      </c>
      <c r="X68" s="177">
        <v>43.77</v>
      </c>
      <c r="Y68" s="177">
        <v>0</v>
      </c>
      <c r="Z68">
        <v>0</v>
      </c>
      <c r="AA68" s="177">
        <v>12</v>
      </c>
      <c r="AB68" s="177">
        <v>0</v>
      </c>
      <c r="AC68" s="177">
        <v>0</v>
      </c>
      <c r="AD68" s="177">
        <v>0</v>
      </c>
      <c r="AE68" s="177">
        <v>30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</v>
      </c>
      <c r="L69" s="177">
        <v>559.51</v>
      </c>
      <c r="M69" s="177">
        <v>27.29</v>
      </c>
      <c r="N69" s="177">
        <v>35.049999999999997</v>
      </c>
      <c r="O69" s="177">
        <v>0</v>
      </c>
      <c r="P69" s="177">
        <v>40.06</v>
      </c>
      <c r="Q69" s="177">
        <v>6.1</v>
      </c>
      <c r="R69" s="177">
        <v>12.57</v>
      </c>
      <c r="S69" s="177">
        <v>7.83</v>
      </c>
      <c r="T69" s="177">
        <v>0</v>
      </c>
      <c r="U69" s="177">
        <v>62.13</v>
      </c>
      <c r="V69" s="177">
        <v>5.39</v>
      </c>
      <c r="W69" s="177">
        <v>12.07</v>
      </c>
      <c r="X69" s="177">
        <v>43.77</v>
      </c>
      <c r="Y69" s="177">
        <v>0</v>
      </c>
      <c r="Z69">
        <v>0</v>
      </c>
      <c r="AA69" s="177">
        <v>12</v>
      </c>
      <c r="AB69" s="177">
        <v>0</v>
      </c>
      <c r="AC69" s="177">
        <v>0</v>
      </c>
      <c r="AD69" s="177">
        <v>0</v>
      </c>
      <c r="AE69" s="177">
        <v>30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</v>
      </c>
      <c r="L70" s="177">
        <v>559.51</v>
      </c>
      <c r="M70" s="177">
        <v>27.29</v>
      </c>
      <c r="N70" s="177">
        <v>35.049999999999997</v>
      </c>
      <c r="O70" s="177">
        <v>0</v>
      </c>
      <c r="P70" s="177">
        <v>40.06</v>
      </c>
      <c r="Q70" s="177">
        <v>6.1</v>
      </c>
      <c r="R70" s="177">
        <v>12.57</v>
      </c>
      <c r="S70" s="177">
        <v>7.83</v>
      </c>
      <c r="T70" s="177">
        <v>0</v>
      </c>
      <c r="U70" s="177">
        <v>62.13</v>
      </c>
      <c r="V70" s="177">
        <v>5.39</v>
      </c>
      <c r="W70" s="177">
        <v>12.07</v>
      </c>
      <c r="X70" s="177">
        <v>43.77</v>
      </c>
      <c r="Y70" s="177">
        <v>0</v>
      </c>
      <c r="Z70">
        <v>0</v>
      </c>
      <c r="AA70" s="177">
        <v>12</v>
      </c>
      <c r="AB70" s="177">
        <v>0</v>
      </c>
      <c r="AC70" s="177">
        <v>0</v>
      </c>
      <c r="AD70" s="177">
        <v>0</v>
      </c>
      <c r="AE70" s="177">
        <v>30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9.1</v>
      </c>
      <c r="L71" s="177">
        <v>453.62</v>
      </c>
      <c r="M71" s="177">
        <v>27.29</v>
      </c>
      <c r="N71" s="177">
        <v>35.049999999999997</v>
      </c>
      <c r="O71" s="177">
        <v>0</v>
      </c>
      <c r="P71" s="177">
        <v>40.06</v>
      </c>
      <c r="Q71" s="177">
        <v>6.1</v>
      </c>
      <c r="R71" s="177">
        <v>12.57</v>
      </c>
      <c r="S71" s="177">
        <v>7.83</v>
      </c>
      <c r="T71" s="177">
        <v>0</v>
      </c>
      <c r="U71" s="177">
        <v>62.13</v>
      </c>
      <c r="V71" s="177">
        <v>5.39</v>
      </c>
      <c r="W71" s="177">
        <v>12.07</v>
      </c>
      <c r="X71" s="177">
        <v>43.77</v>
      </c>
      <c r="Y71" s="177">
        <v>0</v>
      </c>
      <c r="Z71">
        <v>0</v>
      </c>
      <c r="AA71" s="177">
        <v>12</v>
      </c>
      <c r="AB71" s="177">
        <v>0</v>
      </c>
      <c r="AC71" s="177">
        <v>0</v>
      </c>
      <c r="AD71" s="177">
        <v>0</v>
      </c>
      <c r="AE71" s="177">
        <v>30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17.2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9.1</v>
      </c>
      <c r="L72" s="177">
        <v>458.45</v>
      </c>
      <c r="M72" s="177">
        <v>27.29</v>
      </c>
      <c r="N72" s="177">
        <v>35.049999999999997</v>
      </c>
      <c r="O72" s="177">
        <v>0</v>
      </c>
      <c r="P72" s="177">
        <v>40.06</v>
      </c>
      <c r="Q72" s="177">
        <v>6.1</v>
      </c>
      <c r="R72" s="177">
        <v>12.57</v>
      </c>
      <c r="S72" s="177">
        <v>7.83</v>
      </c>
      <c r="T72" s="177">
        <v>0</v>
      </c>
      <c r="U72" s="177">
        <v>62.13</v>
      </c>
      <c r="V72" s="177">
        <v>5.39</v>
      </c>
      <c r="W72" s="177">
        <v>12.07</v>
      </c>
      <c r="X72" s="177">
        <v>43.77</v>
      </c>
      <c r="Y72" s="177">
        <v>0</v>
      </c>
      <c r="Z72">
        <v>0</v>
      </c>
      <c r="AA72" s="177">
        <v>12</v>
      </c>
      <c r="AB72" s="177">
        <v>0</v>
      </c>
      <c r="AC72" s="177">
        <v>0</v>
      </c>
      <c r="AD72" s="177">
        <v>0</v>
      </c>
      <c r="AE72" s="177">
        <v>30</v>
      </c>
      <c r="AF72" s="177">
        <v>0</v>
      </c>
      <c r="AG72" s="177">
        <v>0</v>
      </c>
      <c r="AH72" s="177">
        <v>0</v>
      </c>
      <c r="AI72" s="177">
        <v>70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15.2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9.1</v>
      </c>
      <c r="L73" s="177">
        <v>460.39</v>
      </c>
      <c r="M73" s="177">
        <v>27.29</v>
      </c>
      <c r="N73" s="177">
        <v>35.049999999999997</v>
      </c>
      <c r="O73" s="177">
        <v>0</v>
      </c>
      <c r="P73" s="177">
        <v>40.06</v>
      </c>
      <c r="Q73" s="177">
        <v>6.1</v>
      </c>
      <c r="R73" s="177">
        <v>12.57</v>
      </c>
      <c r="S73" s="177">
        <v>7.83</v>
      </c>
      <c r="T73" s="177">
        <v>0</v>
      </c>
      <c r="U73" s="177">
        <v>62.13</v>
      </c>
      <c r="V73" s="177">
        <v>5.39</v>
      </c>
      <c r="W73" s="177">
        <v>12.07</v>
      </c>
      <c r="X73" s="177">
        <v>43.77</v>
      </c>
      <c r="Y73" s="177">
        <v>0</v>
      </c>
      <c r="Z73">
        <v>0</v>
      </c>
      <c r="AA73" s="177">
        <v>12</v>
      </c>
      <c r="AB73" s="177">
        <v>0</v>
      </c>
      <c r="AC73" s="177">
        <v>0</v>
      </c>
      <c r="AD73" s="177">
        <v>0</v>
      </c>
      <c r="AE73" s="177">
        <v>30</v>
      </c>
      <c r="AF73" s="177">
        <v>0</v>
      </c>
      <c r="AG73" s="177">
        <v>0</v>
      </c>
      <c r="AH73" s="177">
        <v>0</v>
      </c>
      <c r="AI73" s="177">
        <v>70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10.08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9.1</v>
      </c>
      <c r="L74" s="177">
        <v>430.4</v>
      </c>
      <c r="M74" s="177">
        <v>27.29</v>
      </c>
      <c r="N74" s="177">
        <v>35.049999999999997</v>
      </c>
      <c r="O74" s="177">
        <v>0</v>
      </c>
      <c r="P74" s="177">
        <v>40.06</v>
      </c>
      <c r="Q74" s="177">
        <v>6.1</v>
      </c>
      <c r="R74" s="177">
        <v>12.57</v>
      </c>
      <c r="S74" s="177">
        <v>7.83</v>
      </c>
      <c r="T74" s="177">
        <v>0</v>
      </c>
      <c r="U74" s="177">
        <v>62.13</v>
      </c>
      <c r="V74" s="177">
        <v>5.39</v>
      </c>
      <c r="W74" s="177">
        <v>12.07</v>
      </c>
      <c r="X74" s="177">
        <v>43.77</v>
      </c>
      <c r="Y74" s="177">
        <v>0</v>
      </c>
      <c r="Z74">
        <v>0</v>
      </c>
      <c r="AA74" s="177">
        <v>12</v>
      </c>
      <c r="AB74" s="177">
        <v>0</v>
      </c>
      <c r="AC74" s="177">
        <v>0</v>
      </c>
      <c r="AD74" s="177">
        <v>0</v>
      </c>
      <c r="AE74" s="177">
        <v>30</v>
      </c>
      <c r="AF74" s="177">
        <v>0</v>
      </c>
      <c r="AG74" s="177">
        <v>0</v>
      </c>
      <c r="AH74" s="177">
        <v>0</v>
      </c>
      <c r="AI74" s="177">
        <v>70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5.4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9.1</v>
      </c>
      <c r="L75" s="177">
        <v>424.6</v>
      </c>
      <c r="M75" s="177">
        <v>27.29</v>
      </c>
      <c r="N75" s="177">
        <v>35.049999999999997</v>
      </c>
      <c r="O75" s="177">
        <v>0</v>
      </c>
      <c r="P75" s="177">
        <v>40.06</v>
      </c>
      <c r="Q75" s="177">
        <v>6.1</v>
      </c>
      <c r="R75" s="177">
        <v>12.57</v>
      </c>
      <c r="S75" s="177">
        <v>7.83</v>
      </c>
      <c r="T75" s="177">
        <v>0</v>
      </c>
      <c r="U75" s="177">
        <v>62.13</v>
      </c>
      <c r="V75" s="177">
        <v>5.39</v>
      </c>
      <c r="W75" s="177">
        <v>12.07</v>
      </c>
      <c r="X75" s="177">
        <v>43.77</v>
      </c>
      <c r="Y75" s="177">
        <v>0</v>
      </c>
      <c r="Z75">
        <v>0</v>
      </c>
      <c r="AA75" s="177">
        <v>12</v>
      </c>
      <c r="AB75" s="177">
        <v>0</v>
      </c>
      <c r="AC75" s="177">
        <v>0</v>
      </c>
      <c r="AD75" s="177">
        <v>0</v>
      </c>
      <c r="AE75" s="177">
        <v>30</v>
      </c>
      <c r="AF75" s="177">
        <v>0</v>
      </c>
      <c r="AG75" s="177">
        <v>0</v>
      </c>
      <c r="AH75" s="177">
        <v>0</v>
      </c>
      <c r="AI75" s="177">
        <v>70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9.1</v>
      </c>
      <c r="L76" s="177">
        <v>426.53</v>
      </c>
      <c r="M76" s="177">
        <v>27.29</v>
      </c>
      <c r="N76" s="177">
        <v>35.049999999999997</v>
      </c>
      <c r="O76" s="177">
        <v>0</v>
      </c>
      <c r="P76" s="177">
        <v>40.06</v>
      </c>
      <c r="Q76" s="177">
        <v>6.1</v>
      </c>
      <c r="R76" s="177">
        <v>12.57</v>
      </c>
      <c r="S76" s="177">
        <v>7.83</v>
      </c>
      <c r="T76" s="177">
        <v>0</v>
      </c>
      <c r="U76" s="177">
        <v>62.13</v>
      </c>
      <c r="V76" s="177">
        <v>5.39</v>
      </c>
      <c r="W76" s="177">
        <v>12.07</v>
      </c>
      <c r="X76" s="177">
        <v>43.77</v>
      </c>
      <c r="Y76" s="177">
        <v>0</v>
      </c>
      <c r="Z76">
        <v>0</v>
      </c>
      <c r="AA76" s="177">
        <v>12</v>
      </c>
      <c r="AB76" s="177">
        <v>0</v>
      </c>
      <c r="AC76" s="177">
        <v>0</v>
      </c>
      <c r="AD76" s="177">
        <v>0</v>
      </c>
      <c r="AE76" s="177">
        <v>30</v>
      </c>
      <c r="AF76" s="177">
        <v>0</v>
      </c>
      <c r="AG76" s="177">
        <v>0</v>
      </c>
      <c r="AH76" s="177">
        <v>0</v>
      </c>
      <c r="AI76" s="177">
        <v>70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9.1</v>
      </c>
      <c r="L77" s="177">
        <v>472.96</v>
      </c>
      <c r="M77" s="177">
        <v>27.29</v>
      </c>
      <c r="N77" s="177">
        <v>35.049999999999997</v>
      </c>
      <c r="O77" s="177">
        <v>0</v>
      </c>
      <c r="P77" s="177">
        <v>40.06</v>
      </c>
      <c r="Q77" s="177">
        <v>6.1</v>
      </c>
      <c r="R77" s="177">
        <v>12.57</v>
      </c>
      <c r="S77" s="177">
        <v>7.83</v>
      </c>
      <c r="T77" s="177">
        <v>0</v>
      </c>
      <c r="U77" s="177">
        <v>62.13</v>
      </c>
      <c r="V77" s="177">
        <v>5.39</v>
      </c>
      <c r="W77" s="177">
        <v>12.07</v>
      </c>
      <c r="X77" s="177">
        <v>43.77</v>
      </c>
      <c r="Y77" s="177">
        <v>0</v>
      </c>
      <c r="Z77">
        <v>0</v>
      </c>
      <c r="AA77" s="177">
        <v>12</v>
      </c>
      <c r="AB77" s="177">
        <v>0</v>
      </c>
      <c r="AC77" s="177">
        <v>0</v>
      </c>
      <c r="AD77" s="177">
        <v>0</v>
      </c>
      <c r="AE77" s="177">
        <v>30</v>
      </c>
      <c r="AF77" s="177">
        <v>0</v>
      </c>
      <c r="AG77" s="177">
        <v>0</v>
      </c>
      <c r="AH77" s="177">
        <v>0</v>
      </c>
      <c r="AI77" s="177">
        <v>70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9.1</v>
      </c>
      <c r="L78" s="177">
        <v>448.78</v>
      </c>
      <c r="M78" s="177">
        <v>27.29</v>
      </c>
      <c r="N78" s="177">
        <v>35.049999999999997</v>
      </c>
      <c r="O78" s="177">
        <v>0</v>
      </c>
      <c r="P78" s="177">
        <v>40.06</v>
      </c>
      <c r="Q78" s="177">
        <v>6.1</v>
      </c>
      <c r="R78" s="177">
        <v>12.57</v>
      </c>
      <c r="S78" s="177">
        <v>7.83</v>
      </c>
      <c r="T78" s="177">
        <v>0</v>
      </c>
      <c r="U78" s="177">
        <v>62.13</v>
      </c>
      <c r="V78" s="177">
        <v>5.39</v>
      </c>
      <c r="W78" s="177">
        <v>12.07</v>
      </c>
      <c r="X78" s="177">
        <v>43.77</v>
      </c>
      <c r="Y78" s="177">
        <v>0</v>
      </c>
      <c r="Z78">
        <v>0</v>
      </c>
      <c r="AA78" s="177">
        <v>12</v>
      </c>
      <c r="AB78" s="177">
        <v>0</v>
      </c>
      <c r="AC78" s="177">
        <v>0</v>
      </c>
      <c r="AD78" s="177">
        <v>0</v>
      </c>
      <c r="AE78" s="177">
        <v>30</v>
      </c>
      <c r="AF78" s="177">
        <v>0</v>
      </c>
      <c r="AG78" s="177">
        <v>0</v>
      </c>
      <c r="AH78" s="177">
        <v>0</v>
      </c>
      <c r="AI78" s="177">
        <v>70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</v>
      </c>
      <c r="L79" s="177">
        <v>520.5</v>
      </c>
      <c r="M79" s="177">
        <v>27.29</v>
      </c>
      <c r="N79" s="177">
        <v>35.049999999999997</v>
      </c>
      <c r="O79" s="177">
        <v>0</v>
      </c>
      <c r="P79" s="177">
        <v>40.06</v>
      </c>
      <c r="Q79" s="177">
        <v>6.1</v>
      </c>
      <c r="R79" s="177">
        <v>12.57</v>
      </c>
      <c r="S79" s="177">
        <v>7.83</v>
      </c>
      <c r="T79" s="177">
        <v>0</v>
      </c>
      <c r="U79" s="177">
        <v>62.13</v>
      </c>
      <c r="V79" s="177">
        <v>5.39</v>
      </c>
      <c r="W79" s="177">
        <v>12.07</v>
      </c>
      <c r="X79" s="177">
        <v>43.77</v>
      </c>
      <c r="Y79" s="177">
        <v>0</v>
      </c>
      <c r="Z79">
        <v>0</v>
      </c>
      <c r="AA79" s="177">
        <v>12</v>
      </c>
      <c r="AB79" s="177">
        <v>0</v>
      </c>
      <c r="AC79" s="177">
        <v>0</v>
      </c>
      <c r="AD79" s="177">
        <v>0</v>
      </c>
      <c r="AE79" s="177">
        <v>30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</v>
      </c>
      <c r="L80" s="177">
        <v>559.51</v>
      </c>
      <c r="M80" s="177">
        <v>27.29</v>
      </c>
      <c r="N80" s="177">
        <v>35.049999999999997</v>
      </c>
      <c r="O80" s="177">
        <v>0</v>
      </c>
      <c r="P80" s="177">
        <v>40.06</v>
      </c>
      <c r="Q80" s="177">
        <v>6.1</v>
      </c>
      <c r="R80" s="177">
        <v>12.57</v>
      </c>
      <c r="S80" s="177">
        <v>7.83</v>
      </c>
      <c r="T80" s="177">
        <v>0</v>
      </c>
      <c r="U80" s="177">
        <v>62.13</v>
      </c>
      <c r="V80" s="177">
        <v>5.39</v>
      </c>
      <c r="W80" s="177">
        <v>12.07</v>
      </c>
      <c r="X80" s="177">
        <v>43.77</v>
      </c>
      <c r="Y80" s="177">
        <v>0</v>
      </c>
      <c r="Z80">
        <v>0</v>
      </c>
      <c r="AA80" s="177">
        <v>12</v>
      </c>
      <c r="AB80" s="177">
        <v>0</v>
      </c>
      <c r="AC80" s="177">
        <v>0</v>
      </c>
      <c r="AD80" s="177">
        <v>0</v>
      </c>
      <c r="AE80" s="177">
        <v>30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</v>
      </c>
      <c r="L81" s="177">
        <v>559.51</v>
      </c>
      <c r="M81" s="177">
        <v>27.29</v>
      </c>
      <c r="N81" s="177">
        <v>35.049999999999997</v>
      </c>
      <c r="O81" s="177">
        <v>0</v>
      </c>
      <c r="P81" s="177">
        <v>40.06</v>
      </c>
      <c r="Q81" s="177">
        <v>6.1</v>
      </c>
      <c r="R81" s="177">
        <v>12.57</v>
      </c>
      <c r="S81" s="177">
        <v>7.83</v>
      </c>
      <c r="T81" s="177">
        <v>0</v>
      </c>
      <c r="U81" s="177">
        <v>62.13</v>
      </c>
      <c r="V81" s="177">
        <v>5.39</v>
      </c>
      <c r="W81" s="177">
        <v>12.07</v>
      </c>
      <c r="X81" s="177">
        <v>43.77</v>
      </c>
      <c r="Y81" s="177">
        <v>0</v>
      </c>
      <c r="Z81">
        <v>0</v>
      </c>
      <c r="AA81" s="177">
        <v>12</v>
      </c>
      <c r="AB81" s="177">
        <v>0</v>
      </c>
      <c r="AC81" s="177">
        <v>0</v>
      </c>
      <c r="AD81" s="177">
        <v>0</v>
      </c>
      <c r="AE81" s="177">
        <v>30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</v>
      </c>
      <c r="L82" s="177">
        <v>559.51</v>
      </c>
      <c r="M82" s="177">
        <v>27.29</v>
      </c>
      <c r="N82" s="177">
        <v>35.049999999999997</v>
      </c>
      <c r="O82" s="177">
        <v>0</v>
      </c>
      <c r="P82" s="177">
        <v>40.06</v>
      </c>
      <c r="Q82" s="177">
        <v>6.1</v>
      </c>
      <c r="R82" s="177">
        <v>12.57</v>
      </c>
      <c r="S82" s="177">
        <v>7.83</v>
      </c>
      <c r="T82" s="177">
        <v>0</v>
      </c>
      <c r="U82" s="177">
        <v>62.13</v>
      </c>
      <c r="V82" s="177">
        <v>5.39</v>
      </c>
      <c r="W82" s="177">
        <v>12.07</v>
      </c>
      <c r="X82" s="177">
        <v>43.77</v>
      </c>
      <c r="Y82" s="177">
        <v>0</v>
      </c>
      <c r="Z82">
        <v>0</v>
      </c>
      <c r="AA82" s="177">
        <v>12</v>
      </c>
      <c r="AB82" s="177">
        <v>0</v>
      </c>
      <c r="AC82" s="177">
        <v>0</v>
      </c>
      <c r="AD82" s="177">
        <v>0</v>
      </c>
      <c r="AE82" s="177">
        <v>30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9.1</v>
      </c>
      <c r="L83" s="177">
        <v>559.51</v>
      </c>
      <c r="M83" s="177">
        <v>27.29</v>
      </c>
      <c r="N83" s="177">
        <v>35.049999999999997</v>
      </c>
      <c r="O83" s="177">
        <v>0</v>
      </c>
      <c r="P83" s="177">
        <v>40.06</v>
      </c>
      <c r="Q83" s="177">
        <v>6.1</v>
      </c>
      <c r="R83" s="177">
        <v>12.57</v>
      </c>
      <c r="S83" s="177">
        <v>7.83</v>
      </c>
      <c r="T83" s="177">
        <v>0</v>
      </c>
      <c r="U83" s="177">
        <v>62.13</v>
      </c>
      <c r="V83" s="177">
        <v>5.39</v>
      </c>
      <c r="W83" s="177">
        <v>12.07</v>
      </c>
      <c r="X83" s="177">
        <v>43.77</v>
      </c>
      <c r="Y83" s="177">
        <v>0</v>
      </c>
      <c r="Z83">
        <v>0</v>
      </c>
      <c r="AA83" s="177">
        <v>12</v>
      </c>
      <c r="AB83" s="177">
        <v>0</v>
      </c>
      <c r="AC83" s="177">
        <v>0</v>
      </c>
      <c r="AD83" s="177">
        <v>0</v>
      </c>
      <c r="AE83" s="177">
        <v>30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</v>
      </c>
      <c r="L84" s="177">
        <v>559.51</v>
      </c>
      <c r="M84" s="177">
        <v>27.29</v>
      </c>
      <c r="N84" s="177">
        <v>35.049999999999997</v>
      </c>
      <c r="O84" s="177">
        <v>0</v>
      </c>
      <c r="P84" s="177">
        <v>40.06</v>
      </c>
      <c r="Q84" s="177">
        <v>6.1</v>
      </c>
      <c r="R84" s="177">
        <v>12.57</v>
      </c>
      <c r="S84" s="177">
        <v>7.83</v>
      </c>
      <c r="T84" s="177">
        <v>0</v>
      </c>
      <c r="U84" s="177">
        <v>62.13</v>
      </c>
      <c r="V84" s="177">
        <v>5.39</v>
      </c>
      <c r="W84" s="177">
        <v>12.07</v>
      </c>
      <c r="X84" s="177">
        <v>43.77</v>
      </c>
      <c r="Y84" s="177">
        <v>0</v>
      </c>
      <c r="Z84">
        <v>0</v>
      </c>
      <c r="AA84" s="177">
        <v>12</v>
      </c>
      <c r="AB84" s="177">
        <v>0</v>
      </c>
      <c r="AC84" s="177">
        <v>0</v>
      </c>
      <c r="AD84" s="177">
        <v>0</v>
      </c>
      <c r="AE84" s="177">
        <v>30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9.1</v>
      </c>
      <c r="L85" s="177">
        <v>559.51</v>
      </c>
      <c r="M85" s="177">
        <v>27.29</v>
      </c>
      <c r="N85" s="177">
        <v>35.049999999999997</v>
      </c>
      <c r="O85" s="177">
        <v>0</v>
      </c>
      <c r="P85" s="177">
        <v>40.06</v>
      </c>
      <c r="Q85" s="177">
        <v>6.1</v>
      </c>
      <c r="R85" s="177">
        <v>12.57</v>
      </c>
      <c r="S85" s="177">
        <v>7.83</v>
      </c>
      <c r="T85" s="177">
        <v>0</v>
      </c>
      <c r="U85" s="177">
        <v>61.43</v>
      </c>
      <c r="V85" s="177">
        <v>5.39</v>
      </c>
      <c r="W85" s="177">
        <v>11.7</v>
      </c>
      <c r="X85" s="177">
        <v>43.77</v>
      </c>
      <c r="Y85" s="177">
        <v>0</v>
      </c>
      <c r="Z85">
        <v>0</v>
      </c>
      <c r="AA85" s="177">
        <v>12</v>
      </c>
      <c r="AB85" s="177">
        <v>0</v>
      </c>
      <c r="AC85" s="177">
        <v>0</v>
      </c>
      <c r="AD85" s="177">
        <v>0</v>
      </c>
      <c r="AE85" s="177">
        <v>30</v>
      </c>
      <c r="AF85" s="177">
        <v>0</v>
      </c>
      <c r="AG85" s="177">
        <v>0</v>
      </c>
      <c r="AH85" s="177">
        <v>0</v>
      </c>
      <c r="AI85" s="177">
        <v>70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9.1</v>
      </c>
      <c r="L86" s="177">
        <v>559.51</v>
      </c>
      <c r="M86" s="177">
        <v>27.29</v>
      </c>
      <c r="N86" s="177">
        <v>35.049999999999997</v>
      </c>
      <c r="O86" s="177">
        <v>0</v>
      </c>
      <c r="P86" s="177">
        <v>40.06</v>
      </c>
      <c r="Q86" s="177">
        <v>6.1</v>
      </c>
      <c r="R86" s="177">
        <v>12.57</v>
      </c>
      <c r="S86" s="177">
        <v>7.83</v>
      </c>
      <c r="T86" s="177">
        <v>0</v>
      </c>
      <c r="U86" s="177">
        <v>61.43</v>
      </c>
      <c r="V86" s="177">
        <v>5.39</v>
      </c>
      <c r="W86" s="177">
        <v>11.7</v>
      </c>
      <c r="X86" s="177">
        <v>43.77</v>
      </c>
      <c r="Y86" s="177">
        <v>0</v>
      </c>
      <c r="Z86">
        <v>0</v>
      </c>
      <c r="AA86" s="177">
        <v>12</v>
      </c>
      <c r="AB86" s="177">
        <v>0</v>
      </c>
      <c r="AC86" s="177">
        <v>0</v>
      </c>
      <c r="AD86" s="177">
        <v>0</v>
      </c>
      <c r="AE86" s="177">
        <v>30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9.1</v>
      </c>
      <c r="L87" s="177">
        <v>559.51</v>
      </c>
      <c r="M87" s="177">
        <v>27.29</v>
      </c>
      <c r="N87" s="177">
        <v>35.049999999999997</v>
      </c>
      <c r="O87" s="177">
        <v>0</v>
      </c>
      <c r="P87" s="177">
        <v>40.06</v>
      </c>
      <c r="Q87" s="177">
        <v>6.1</v>
      </c>
      <c r="R87" s="177">
        <v>12.57</v>
      </c>
      <c r="S87" s="177">
        <v>7.83</v>
      </c>
      <c r="T87" s="177">
        <v>0</v>
      </c>
      <c r="U87" s="177">
        <v>61.43</v>
      </c>
      <c r="V87" s="177">
        <v>5.39</v>
      </c>
      <c r="W87" s="177">
        <v>11.7</v>
      </c>
      <c r="X87" s="177">
        <v>43.77</v>
      </c>
      <c r="Y87" s="177">
        <v>0</v>
      </c>
      <c r="Z87">
        <v>0</v>
      </c>
      <c r="AA87" s="177">
        <v>11.13</v>
      </c>
      <c r="AB87" s="177">
        <v>0</v>
      </c>
      <c r="AC87" s="177">
        <v>0</v>
      </c>
      <c r="AD87" s="177">
        <v>0</v>
      </c>
      <c r="AE87" s="177">
        <v>30</v>
      </c>
      <c r="AF87" s="177">
        <v>0</v>
      </c>
      <c r="AG87" s="177">
        <v>0</v>
      </c>
      <c r="AH87" s="177">
        <v>0</v>
      </c>
      <c r="AI87" s="177">
        <v>66.72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</v>
      </c>
      <c r="L88" s="177">
        <v>559.51</v>
      </c>
      <c r="M88" s="177">
        <v>27.29</v>
      </c>
      <c r="N88" s="177">
        <v>35.049999999999997</v>
      </c>
      <c r="O88" s="177">
        <v>0</v>
      </c>
      <c r="P88" s="177">
        <v>40.06</v>
      </c>
      <c r="Q88" s="177">
        <v>6.1</v>
      </c>
      <c r="R88" s="177">
        <v>12.57</v>
      </c>
      <c r="S88" s="177">
        <v>7.83</v>
      </c>
      <c r="T88" s="177">
        <v>0</v>
      </c>
      <c r="U88" s="177">
        <v>61.43</v>
      </c>
      <c r="V88" s="177">
        <v>5.39</v>
      </c>
      <c r="W88" s="177">
        <v>11.7</v>
      </c>
      <c r="X88" s="177">
        <v>43.77</v>
      </c>
      <c r="Y88" s="177">
        <v>0</v>
      </c>
      <c r="Z88">
        <v>0</v>
      </c>
      <c r="AA88" s="177">
        <v>11.13</v>
      </c>
      <c r="AB88" s="177">
        <v>0</v>
      </c>
      <c r="AC88" s="177">
        <v>0</v>
      </c>
      <c r="AD88" s="177">
        <v>0</v>
      </c>
      <c r="AE88" s="177">
        <v>30</v>
      </c>
      <c r="AF88" s="177">
        <v>0</v>
      </c>
      <c r="AG88" s="177">
        <v>0</v>
      </c>
      <c r="AH88" s="177">
        <v>0</v>
      </c>
      <c r="AI88" s="177">
        <v>66.72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</v>
      </c>
      <c r="L89" s="177">
        <v>559.51</v>
      </c>
      <c r="M89" s="177">
        <v>27.29</v>
      </c>
      <c r="N89" s="177">
        <v>35.049999999999997</v>
      </c>
      <c r="O89" s="177">
        <v>0</v>
      </c>
      <c r="P89" s="177">
        <v>40.06</v>
      </c>
      <c r="Q89" s="177">
        <v>6.1</v>
      </c>
      <c r="R89" s="177">
        <v>12.57</v>
      </c>
      <c r="S89" s="177">
        <v>7.83</v>
      </c>
      <c r="T89" s="177">
        <v>0</v>
      </c>
      <c r="U89" s="177">
        <v>58.09</v>
      </c>
      <c r="V89" s="177">
        <v>5.39</v>
      </c>
      <c r="W89" s="177">
        <v>11.7</v>
      </c>
      <c r="X89" s="177">
        <v>43.77</v>
      </c>
      <c r="Y89" s="177">
        <v>0</v>
      </c>
      <c r="Z89">
        <v>0</v>
      </c>
      <c r="AA89" s="177">
        <v>11.13</v>
      </c>
      <c r="AB89" s="177">
        <v>0</v>
      </c>
      <c r="AC89" s="177">
        <v>0</v>
      </c>
      <c r="AD89" s="177">
        <v>0</v>
      </c>
      <c r="AE89" s="177">
        <v>30</v>
      </c>
      <c r="AF89" s="177">
        <v>0</v>
      </c>
      <c r="AG89" s="177">
        <v>0</v>
      </c>
      <c r="AH89" s="177">
        <v>0</v>
      </c>
      <c r="AI89" s="177">
        <v>66.72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</v>
      </c>
      <c r="L90" s="177">
        <v>559.51</v>
      </c>
      <c r="M90" s="177">
        <v>27.29</v>
      </c>
      <c r="N90" s="177">
        <v>35.049999999999997</v>
      </c>
      <c r="O90" s="177">
        <v>0</v>
      </c>
      <c r="P90" s="177">
        <v>40.06</v>
      </c>
      <c r="Q90" s="177">
        <v>6.1</v>
      </c>
      <c r="R90" s="177">
        <v>12.57</v>
      </c>
      <c r="S90" s="177">
        <v>7.83</v>
      </c>
      <c r="T90" s="177">
        <v>0</v>
      </c>
      <c r="U90" s="177">
        <v>55.08</v>
      </c>
      <c r="V90" s="177">
        <v>5.39</v>
      </c>
      <c r="W90" s="177">
        <v>11.7</v>
      </c>
      <c r="X90" s="177">
        <v>43.77</v>
      </c>
      <c r="Y90" s="177">
        <v>0</v>
      </c>
      <c r="Z90">
        <v>0</v>
      </c>
      <c r="AA90" s="177">
        <v>11.13</v>
      </c>
      <c r="AB90" s="177">
        <v>0</v>
      </c>
      <c r="AC90" s="177">
        <v>0</v>
      </c>
      <c r="AD90" s="177">
        <v>0</v>
      </c>
      <c r="AE90" s="177">
        <v>30</v>
      </c>
      <c r="AF90" s="177">
        <v>0</v>
      </c>
      <c r="AG90" s="177">
        <v>0</v>
      </c>
      <c r="AH90" s="177">
        <v>0</v>
      </c>
      <c r="AI90" s="177">
        <v>66.72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</v>
      </c>
      <c r="L91" s="177">
        <v>559.51</v>
      </c>
      <c r="M91" s="177">
        <v>27.29</v>
      </c>
      <c r="N91" s="177">
        <v>35.049999999999997</v>
      </c>
      <c r="O91" s="177">
        <v>0</v>
      </c>
      <c r="P91" s="177">
        <v>40.06</v>
      </c>
      <c r="Q91" s="177">
        <v>6.1</v>
      </c>
      <c r="R91" s="177">
        <v>12.57</v>
      </c>
      <c r="S91" s="177">
        <v>7.83</v>
      </c>
      <c r="T91" s="177">
        <v>0</v>
      </c>
      <c r="U91" s="177">
        <v>51.77</v>
      </c>
      <c r="V91" s="177">
        <v>5.39</v>
      </c>
      <c r="W91" s="177">
        <v>11.7</v>
      </c>
      <c r="X91" s="177">
        <v>43.77</v>
      </c>
      <c r="Y91" s="177">
        <v>0</v>
      </c>
      <c r="Z91">
        <v>0</v>
      </c>
      <c r="AA91" s="177">
        <v>11.47</v>
      </c>
      <c r="AB91" s="177">
        <v>0</v>
      </c>
      <c r="AC91" s="177">
        <v>0</v>
      </c>
      <c r="AD91" s="177">
        <v>0</v>
      </c>
      <c r="AE91" s="177">
        <v>30</v>
      </c>
      <c r="AF91" s="177">
        <v>0</v>
      </c>
      <c r="AG91" s="177">
        <v>0</v>
      </c>
      <c r="AH91" s="177">
        <v>0</v>
      </c>
      <c r="AI91" s="177">
        <v>66.72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</v>
      </c>
      <c r="L92" s="177">
        <v>559.51</v>
      </c>
      <c r="M92" s="177">
        <v>27.29</v>
      </c>
      <c r="N92" s="177">
        <v>35.049999999999997</v>
      </c>
      <c r="O92" s="177">
        <v>0</v>
      </c>
      <c r="P92" s="177">
        <v>40.06</v>
      </c>
      <c r="Q92" s="177">
        <v>6.1</v>
      </c>
      <c r="R92" s="177">
        <v>12.57</v>
      </c>
      <c r="S92" s="177">
        <v>7.83</v>
      </c>
      <c r="T92" s="177">
        <v>0</v>
      </c>
      <c r="U92" s="177">
        <v>51.77</v>
      </c>
      <c r="V92" s="177">
        <v>5.39</v>
      </c>
      <c r="W92" s="177">
        <v>11.7</v>
      </c>
      <c r="X92" s="177">
        <v>43.77</v>
      </c>
      <c r="Y92" s="177">
        <v>0</v>
      </c>
      <c r="Z92">
        <v>0</v>
      </c>
      <c r="AA92" s="177">
        <v>11.47</v>
      </c>
      <c r="AB92" s="177">
        <v>0</v>
      </c>
      <c r="AC92" s="177">
        <v>0</v>
      </c>
      <c r="AD92" s="177">
        <v>0</v>
      </c>
      <c r="AE92" s="177">
        <v>30</v>
      </c>
      <c r="AF92" s="177">
        <v>0</v>
      </c>
      <c r="AG92" s="177">
        <v>0</v>
      </c>
      <c r="AH92" s="177">
        <v>0</v>
      </c>
      <c r="AI92" s="177">
        <v>66.72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</v>
      </c>
      <c r="L93" s="177">
        <v>559.51</v>
      </c>
      <c r="M93" s="177">
        <v>27.29</v>
      </c>
      <c r="N93" s="177">
        <v>35.049999999999997</v>
      </c>
      <c r="O93" s="177">
        <v>0</v>
      </c>
      <c r="P93" s="177">
        <v>40.06</v>
      </c>
      <c r="Q93" s="177">
        <v>6.1</v>
      </c>
      <c r="R93" s="177">
        <v>12.57</v>
      </c>
      <c r="S93" s="177">
        <v>7.83</v>
      </c>
      <c r="T93" s="177">
        <v>0</v>
      </c>
      <c r="U93" s="177">
        <v>51.77</v>
      </c>
      <c r="V93" s="177">
        <v>5.39</v>
      </c>
      <c r="W93" s="177">
        <v>11.7</v>
      </c>
      <c r="X93" s="177">
        <v>43.77</v>
      </c>
      <c r="Y93" s="177">
        <v>0</v>
      </c>
      <c r="Z93">
        <v>0</v>
      </c>
      <c r="AA93" s="177">
        <v>6.73</v>
      </c>
      <c r="AB93" s="177">
        <v>0</v>
      </c>
      <c r="AC93" s="177">
        <v>0</v>
      </c>
      <c r="AD93" s="177">
        <v>0</v>
      </c>
      <c r="AE93" s="177">
        <v>22.54</v>
      </c>
      <c r="AF93" s="177">
        <v>0</v>
      </c>
      <c r="AG93" s="177">
        <v>0</v>
      </c>
      <c r="AH93" s="177">
        <v>0</v>
      </c>
      <c r="AI93" s="177">
        <v>66.72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</v>
      </c>
      <c r="L94" s="177">
        <v>559.51</v>
      </c>
      <c r="M94" s="177">
        <v>27.29</v>
      </c>
      <c r="N94" s="177">
        <v>35.049999999999997</v>
      </c>
      <c r="O94" s="177">
        <v>0</v>
      </c>
      <c r="P94" s="177">
        <v>40.06</v>
      </c>
      <c r="Q94" s="177">
        <v>6.1</v>
      </c>
      <c r="R94" s="177">
        <v>12.57</v>
      </c>
      <c r="S94" s="177">
        <v>7.83</v>
      </c>
      <c r="T94" s="177">
        <v>0</v>
      </c>
      <c r="U94" s="177">
        <v>51.77</v>
      </c>
      <c r="V94" s="177">
        <v>5.39</v>
      </c>
      <c r="W94" s="177">
        <v>11.7</v>
      </c>
      <c r="X94" s="177">
        <v>43.77</v>
      </c>
      <c r="Y94" s="177">
        <v>0</v>
      </c>
      <c r="Z94">
        <v>0</v>
      </c>
      <c r="AA94" s="177">
        <v>6.73</v>
      </c>
      <c r="AB94" s="177">
        <v>0</v>
      </c>
      <c r="AC94" s="177">
        <v>0</v>
      </c>
      <c r="AD94" s="177">
        <v>0</v>
      </c>
      <c r="AE94" s="177">
        <v>22.54</v>
      </c>
      <c r="AF94" s="177">
        <v>0</v>
      </c>
      <c r="AG94" s="177">
        <v>0</v>
      </c>
      <c r="AH94" s="177">
        <v>0</v>
      </c>
      <c r="AI94" s="177">
        <v>66.72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9.1</v>
      </c>
      <c r="L95" s="177">
        <v>559.51</v>
      </c>
      <c r="M95" s="177">
        <v>27.29</v>
      </c>
      <c r="N95" s="177">
        <v>35.049999999999997</v>
      </c>
      <c r="O95" s="177">
        <v>0</v>
      </c>
      <c r="P95" s="177">
        <v>40.06</v>
      </c>
      <c r="Q95" s="177">
        <v>6.1</v>
      </c>
      <c r="R95" s="177">
        <v>12.57</v>
      </c>
      <c r="S95" s="177">
        <v>7.83</v>
      </c>
      <c r="T95" s="177">
        <v>0</v>
      </c>
      <c r="U95" s="177">
        <v>51.77</v>
      </c>
      <c r="V95" s="177">
        <v>5.39</v>
      </c>
      <c r="W95" s="177">
        <v>11.7</v>
      </c>
      <c r="X95" s="177">
        <v>43.77</v>
      </c>
      <c r="Y95" s="177">
        <v>0</v>
      </c>
      <c r="Z95">
        <v>0</v>
      </c>
      <c r="AA95" s="177">
        <v>6.73</v>
      </c>
      <c r="AB95" s="177">
        <v>0</v>
      </c>
      <c r="AC95" s="177">
        <v>0</v>
      </c>
      <c r="AD95" s="177">
        <v>0</v>
      </c>
      <c r="AE95" s="177">
        <v>22.54</v>
      </c>
      <c r="AF95" s="177">
        <v>0</v>
      </c>
      <c r="AG95" s="177">
        <v>0</v>
      </c>
      <c r="AH95" s="177">
        <v>0</v>
      </c>
      <c r="AI95" s="177">
        <v>66.72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9.1</v>
      </c>
      <c r="L96" s="177">
        <v>559.51</v>
      </c>
      <c r="M96" s="177">
        <v>27.29</v>
      </c>
      <c r="N96" s="177">
        <v>35.049999999999997</v>
      </c>
      <c r="O96" s="177">
        <v>0</v>
      </c>
      <c r="P96" s="177">
        <v>40.06</v>
      </c>
      <c r="Q96" s="177">
        <v>6.1</v>
      </c>
      <c r="R96" s="177">
        <v>12.57</v>
      </c>
      <c r="S96" s="177">
        <v>7.83</v>
      </c>
      <c r="T96" s="177">
        <v>0</v>
      </c>
      <c r="U96" s="177">
        <v>51.77</v>
      </c>
      <c r="V96" s="177">
        <v>5.39</v>
      </c>
      <c r="W96" s="177">
        <v>11.7</v>
      </c>
      <c r="X96" s="177">
        <v>43.77</v>
      </c>
      <c r="Y96" s="177">
        <v>0</v>
      </c>
      <c r="Z96">
        <v>0</v>
      </c>
      <c r="AA96" s="177">
        <v>6.73</v>
      </c>
      <c r="AB96" s="177">
        <v>0</v>
      </c>
      <c r="AC96" s="177">
        <v>0</v>
      </c>
      <c r="AD96" s="177">
        <v>0</v>
      </c>
      <c r="AE96" s="177">
        <v>22.54</v>
      </c>
      <c r="AF96" s="177">
        <v>0</v>
      </c>
      <c r="AG96" s="177">
        <v>0</v>
      </c>
      <c r="AH96" s="177">
        <v>0</v>
      </c>
      <c r="AI96" s="177">
        <v>66.72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9.1</v>
      </c>
      <c r="L97" s="177">
        <v>559.51</v>
      </c>
      <c r="M97" s="177">
        <v>27.29</v>
      </c>
      <c r="N97" s="177">
        <v>35.049999999999997</v>
      </c>
      <c r="O97" s="177">
        <v>0</v>
      </c>
      <c r="P97" s="177">
        <v>40.06</v>
      </c>
      <c r="Q97" s="177">
        <v>6.1</v>
      </c>
      <c r="R97" s="177">
        <v>12.57</v>
      </c>
      <c r="S97" s="177">
        <v>7.83</v>
      </c>
      <c r="T97" s="177">
        <v>0</v>
      </c>
      <c r="U97" s="177">
        <v>51.77</v>
      </c>
      <c r="V97" s="177">
        <v>5.39</v>
      </c>
      <c r="W97" s="177">
        <v>11.7</v>
      </c>
      <c r="X97" s="177">
        <v>43.77</v>
      </c>
      <c r="Y97" s="177">
        <v>0</v>
      </c>
      <c r="Z97">
        <v>0</v>
      </c>
      <c r="AA97" s="177">
        <v>6.73</v>
      </c>
      <c r="AB97" s="177">
        <v>0</v>
      </c>
      <c r="AC97" s="177">
        <v>0</v>
      </c>
      <c r="AD97" s="177">
        <v>0</v>
      </c>
      <c r="AE97" s="177">
        <v>22.54</v>
      </c>
      <c r="AF97" s="177">
        <v>0</v>
      </c>
      <c r="AG97" s="177">
        <v>0</v>
      </c>
      <c r="AH97" s="177">
        <v>0</v>
      </c>
      <c r="AI97" s="177">
        <v>66.72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9.1</v>
      </c>
      <c r="L98" s="177">
        <v>559.51</v>
      </c>
      <c r="M98" s="177">
        <v>27.29</v>
      </c>
      <c r="N98" s="177">
        <v>35.049999999999997</v>
      </c>
      <c r="O98" s="177">
        <v>0</v>
      </c>
      <c r="P98" s="177">
        <v>40.06</v>
      </c>
      <c r="Q98" s="177">
        <v>6.1</v>
      </c>
      <c r="R98" s="177">
        <v>12.57</v>
      </c>
      <c r="S98" s="177">
        <v>7.83</v>
      </c>
      <c r="T98" s="177">
        <v>0</v>
      </c>
      <c r="U98" s="177">
        <v>51.77</v>
      </c>
      <c r="V98" s="177">
        <v>5.39</v>
      </c>
      <c r="W98" s="177">
        <v>11.7</v>
      </c>
      <c r="X98" s="177">
        <v>43.77</v>
      </c>
      <c r="Y98" s="177">
        <v>0</v>
      </c>
      <c r="Z98">
        <v>0</v>
      </c>
      <c r="AA98" s="177">
        <v>6.73</v>
      </c>
      <c r="AB98" s="177">
        <v>0</v>
      </c>
      <c r="AC98" s="177">
        <v>0</v>
      </c>
      <c r="AD98" s="177">
        <v>0</v>
      </c>
      <c r="AE98" s="177">
        <v>22.54</v>
      </c>
      <c r="AF98" s="177">
        <v>0</v>
      </c>
      <c r="AG98" s="177">
        <v>0</v>
      </c>
      <c r="AH98" s="177">
        <v>0</v>
      </c>
      <c r="AI98" s="177">
        <v>66.72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2.6072500000000002E-2</v>
      </c>
      <c r="E99">
        <f t="shared" si="0"/>
        <v>0</v>
      </c>
      <c r="F99">
        <f t="shared" si="0"/>
        <v>0</v>
      </c>
      <c r="G99">
        <f t="shared" si="0"/>
        <v>5.6267499999999998E-2</v>
      </c>
      <c r="H99">
        <f t="shared" si="0"/>
        <v>0</v>
      </c>
      <c r="I99">
        <f t="shared" si="0"/>
        <v>0</v>
      </c>
      <c r="J99">
        <f t="shared" si="0"/>
        <v>7.0107500000000017E-2</v>
      </c>
      <c r="K99">
        <f t="shared" si="0"/>
        <v>0.18045250000000015</v>
      </c>
      <c r="L99">
        <f t="shared" si="0"/>
        <v>9.5105949999999968</v>
      </c>
      <c r="M99">
        <f t="shared" si="0"/>
        <v>0.65495999999999932</v>
      </c>
      <c r="N99">
        <f t="shared" si="0"/>
        <v>0.84120000000000128</v>
      </c>
      <c r="O99">
        <f t="shared" si="0"/>
        <v>0</v>
      </c>
      <c r="P99">
        <f t="shared" si="0"/>
        <v>0.98255999999999988</v>
      </c>
      <c r="Q99">
        <f t="shared" si="0"/>
        <v>0.1197925000000002</v>
      </c>
      <c r="R99">
        <f t="shared" si="0"/>
        <v>0.27953000000000033</v>
      </c>
      <c r="S99">
        <f t="shared" si="0"/>
        <v>0.15416000000000005</v>
      </c>
      <c r="T99">
        <f t="shared" si="0"/>
        <v>0</v>
      </c>
      <c r="U99">
        <f t="shared" si="0"/>
        <v>1.466927500000003</v>
      </c>
      <c r="V99">
        <f t="shared" si="0"/>
        <v>0.12935749999999976</v>
      </c>
      <c r="W99">
        <f t="shared" si="0"/>
        <v>0.30175750000000034</v>
      </c>
      <c r="X99">
        <f t="shared" si="0"/>
        <v>1.0504175</v>
      </c>
      <c r="Y99">
        <f t="shared" si="0"/>
        <v>0</v>
      </c>
      <c r="Z99">
        <f t="shared" si="0"/>
        <v>0</v>
      </c>
      <c r="AA99">
        <f t="shared" si="0"/>
        <v>0.2789600000000001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0.70880999999999994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1.5929849999999999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1.8034250000000032</v>
      </c>
      <c r="AQ99">
        <f t="shared" si="0"/>
        <v>0.59944500000000067</v>
      </c>
      <c r="AR99">
        <f t="shared" si="0"/>
        <v>0.2625200000000002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0.31</v>
      </c>
      <c r="M3" s="177">
        <v>0.13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45.8</v>
      </c>
      <c r="AF3" s="177">
        <v>0</v>
      </c>
      <c r="AG3" s="177">
        <v>0</v>
      </c>
      <c r="AH3" s="177">
        <v>0</v>
      </c>
      <c r="AI3" s="177">
        <v>15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0.31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0.06</v>
      </c>
      <c r="BA3" s="177">
        <v>7.0000000000000007E-2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0.31</v>
      </c>
      <c r="M4" s="177">
        <v>0.13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45.8</v>
      </c>
      <c r="AF4" s="177">
        <v>0</v>
      </c>
      <c r="AG4" s="177">
        <v>0</v>
      </c>
      <c r="AH4" s="177">
        <v>0</v>
      </c>
      <c r="AI4" s="177">
        <v>15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0.31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0.06</v>
      </c>
      <c r="BA4" s="177">
        <v>7.0000000000000007E-2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0.31</v>
      </c>
      <c r="M5" s="177">
        <v>0.13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45.8</v>
      </c>
      <c r="AF5" s="177">
        <v>0</v>
      </c>
      <c r="AG5" s="177">
        <v>0</v>
      </c>
      <c r="AH5" s="177">
        <v>0</v>
      </c>
      <c r="AI5" s="177">
        <v>15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0.31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0.06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0.31</v>
      </c>
      <c r="M6" s="177">
        <v>0.13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45.8</v>
      </c>
      <c r="AF6" s="177">
        <v>0</v>
      </c>
      <c r="AG6" s="177">
        <v>0</v>
      </c>
      <c r="AH6" s="177">
        <v>0</v>
      </c>
      <c r="AI6" s="177">
        <v>15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0.31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0.06</v>
      </c>
      <c r="BA6" s="177">
        <v>7.0000000000000007E-2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0.31</v>
      </c>
      <c r="M7" s="177">
        <v>0.13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45.8</v>
      </c>
      <c r="AF7" s="177">
        <v>0</v>
      </c>
      <c r="AG7" s="177">
        <v>0</v>
      </c>
      <c r="AH7" s="177">
        <v>0</v>
      </c>
      <c r="AI7" s="177">
        <v>15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0.31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</v>
      </c>
      <c r="BA7" s="177">
        <v>7.0000000000000007E-2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0.31</v>
      </c>
      <c r="M8" s="177">
        <v>0.13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45.8</v>
      </c>
      <c r="AF8" s="177">
        <v>0</v>
      </c>
      <c r="AG8" s="177">
        <v>0</v>
      </c>
      <c r="AH8" s="177">
        <v>0</v>
      </c>
      <c r="AI8" s="177">
        <v>15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0.31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</v>
      </c>
      <c r="BA8" s="177">
        <v>7.0000000000000007E-2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0.31</v>
      </c>
      <c r="M9" s="177">
        <v>0.13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45.8</v>
      </c>
      <c r="AF9" s="177">
        <v>0</v>
      </c>
      <c r="AG9" s="177">
        <v>0</v>
      </c>
      <c r="AH9" s="177">
        <v>0</v>
      </c>
      <c r="AI9" s="177">
        <v>18.100000000000001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0.31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7.0000000000000007E-2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0.31</v>
      </c>
      <c r="M10" s="177">
        <v>0.13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45.8</v>
      </c>
      <c r="AF10" s="177">
        <v>0</v>
      </c>
      <c r="AG10" s="177">
        <v>0</v>
      </c>
      <c r="AH10" s="177">
        <v>0</v>
      </c>
      <c r="AI10" s="177">
        <v>18.100000000000001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0.31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7.0000000000000007E-2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0.12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0.31</v>
      </c>
      <c r="M11" s="177">
        <v>0.13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45.8</v>
      </c>
      <c r="AF11" s="177">
        <v>0</v>
      </c>
      <c r="AG11" s="177">
        <v>0</v>
      </c>
      <c r="AH11" s="177">
        <v>0</v>
      </c>
      <c r="AI11" s="177">
        <v>18.100000000000001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0.31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7.0000000000000007E-2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0.12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0.31</v>
      </c>
      <c r="M12" s="177">
        <v>0.13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45.8</v>
      </c>
      <c r="AF12" s="177">
        <v>0</v>
      </c>
      <c r="AG12" s="177">
        <v>0</v>
      </c>
      <c r="AH12" s="177">
        <v>0</v>
      </c>
      <c r="AI12" s="177">
        <v>18.100000000000001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0.31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7.0000000000000007E-2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0.02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0.31</v>
      </c>
      <c r="M13" s="177">
        <v>0.13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45.8</v>
      </c>
      <c r="AF13" s="177">
        <v>0</v>
      </c>
      <c r="AG13" s="177">
        <v>0</v>
      </c>
      <c r="AH13" s="177">
        <v>0</v>
      </c>
      <c r="AI13" s="177">
        <v>18.100000000000001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0.31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7.0000000000000007E-2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0.31</v>
      </c>
      <c r="M14" s="177">
        <v>0.13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45.8</v>
      </c>
      <c r="AF14" s="177">
        <v>0</v>
      </c>
      <c r="AG14" s="177">
        <v>0</v>
      </c>
      <c r="AH14" s="177">
        <v>0</v>
      </c>
      <c r="AI14" s="177">
        <v>18.100000000000001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0.31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7.0000000000000007E-2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0.02</v>
      </c>
      <c r="H15" s="177">
        <v>0</v>
      </c>
      <c r="I15" s="177">
        <v>0</v>
      </c>
      <c r="J15" s="177">
        <v>0.04</v>
      </c>
      <c r="K15" s="177">
        <v>0.15</v>
      </c>
      <c r="L15" s="177">
        <v>0.31</v>
      </c>
      <c r="M15" s="177">
        <v>0.13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46.55</v>
      </c>
      <c r="AF15" s="177">
        <v>0</v>
      </c>
      <c r="AG15" s="177">
        <v>0</v>
      </c>
      <c r="AH15" s="177">
        <v>0</v>
      </c>
      <c r="AI15" s="177">
        <v>18.100000000000001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0.31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7.0000000000000007E-2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0.31</v>
      </c>
      <c r="M16" s="177">
        <v>0.13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46.55</v>
      </c>
      <c r="AF16" s="177">
        <v>0</v>
      </c>
      <c r="AG16" s="177">
        <v>0</v>
      </c>
      <c r="AH16" s="177">
        <v>0</v>
      </c>
      <c r="AI16" s="177">
        <v>18.100000000000001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0.31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7.0000000000000007E-2</v>
      </c>
      <c r="BB16" s="177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0.31</v>
      </c>
      <c r="M17" s="177">
        <v>0.13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46.55</v>
      </c>
      <c r="AF17" s="177">
        <v>0</v>
      </c>
      <c r="AG17" s="177">
        <v>0</v>
      </c>
      <c r="AH17" s="177">
        <v>0</v>
      </c>
      <c r="AI17" s="177">
        <v>18.100000000000001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0.31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7.0000000000000007E-2</v>
      </c>
      <c r="BB17" s="177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0.31</v>
      </c>
      <c r="M18" s="177">
        <v>0.13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46.55</v>
      </c>
      <c r="AF18" s="177">
        <v>0</v>
      </c>
      <c r="AG18" s="177">
        <v>0</v>
      </c>
      <c r="AH18" s="177">
        <v>0</v>
      </c>
      <c r="AI18" s="177">
        <v>18.100000000000001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0.06</v>
      </c>
      <c r="BA18" s="177">
        <v>7.0000000000000007E-2</v>
      </c>
      <c r="BB18" s="177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0.31</v>
      </c>
      <c r="M19" s="177">
        <v>0.13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46.55</v>
      </c>
      <c r="AF19" s="177">
        <v>0</v>
      </c>
      <c r="AG19" s="177">
        <v>0</v>
      </c>
      <c r="AH19" s="177">
        <v>0</v>
      </c>
      <c r="AI19" s="177">
        <v>18.100000000000001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0.06</v>
      </c>
      <c r="BA19" s="177">
        <v>7.0000000000000007E-2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0.31</v>
      </c>
      <c r="M20" s="177">
        <v>0.13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1.76</v>
      </c>
      <c r="AB20" s="177">
        <v>0</v>
      </c>
      <c r="AC20" s="177">
        <v>0</v>
      </c>
      <c r="AD20" s="177">
        <v>0</v>
      </c>
      <c r="AE20" s="177">
        <v>46.55</v>
      </c>
      <c r="AF20" s="177">
        <v>0</v>
      </c>
      <c r="AG20" s="177">
        <v>0</v>
      </c>
      <c r="AH20" s="177">
        <v>0</v>
      </c>
      <c r="AI20" s="177">
        <v>18.100000000000001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0.06</v>
      </c>
      <c r="BA20" s="177">
        <v>7.0000000000000007E-2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0.31</v>
      </c>
      <c r="M21" s="177">
        <v>0.13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1.76</v>
      </c>
      <c r="AB21" s="177">
        <v>0</v>
      </c>
      <c r="AC21" s="177">
        <v>0</v>
      </c>
      <c r="AD21" s="177">
        <v>0</v>
      </c>
      <c r="AE21" s="177">
        <v>46.55</v>
      </c>
      <c r="AF21" s="177">
        <v>0</v>
      </c>
      <c r="AG21" s="177">
        <v>0</v>
      </c>
      <c r="AH21" s="177">
        <v>0</v>
      </c>
      <c r="AI21" s="177">
        <v>18.100000000000001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0.06</v>
      </c>
      <c r="BA21" s="177">
        <v>7.0000000000000007E-2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0.31</v>
      </c>
      <c r="M22" s="177">
        <v>0.13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1.76</v>
      </c>
      <c r="AB22" s="177">
        <v>0</v>
      </c>
      <c r="AC22" s="177">
        <v>0</v>
      </c>
      <c r="AD22" s="177">
        <v>0</v>
      </c>
      <c r="AE22" s="177">
        <v>46.55</v>
      </c>
      <c r="AF22" s="177">
        <v>0</v>
      </c>
      <c r="AG22" s="177">
        <v>0</v>
      </c>
      <c r="AH22" s="177">
        <v>0</v>
      </c>
      <c r="AI22" s="177">
        <v>18.77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0.06</v>
      </c>
      <c r="BA22" s="177">
        <v>7.0000000000000007E-2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0.31</v>
      </c>
      <c r="M23" s="177">
        <v>0.13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1.76</v>
      </c>
      <c r="AB23" s="177">
        <v>0</v>
      </c>
      <c r="AC23" s="177">
        <v>0</v>
      </c>
      <c r="AD23" s="177">
        <v>0</v>
      </c>
      <c r="AE23" s="177">
        <v>46.55</v>
      </c>
      <c r="AF23" s="177">
        <v>0</v>
      </c>
      <c r="AG23" s="177">
        <v>0</v>
      </c>
      <c r="AH23" s="177">
        <v>0</v>
      </c>
      <c r="AI23" s="177">
        <v>18.77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0.06</v>
      </c>
      <c r="BA23" s="177">
        <v>7.0000000000000007E-2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0.31</v>
      </c>
      <c r="M24" s="177">
        <v>0.13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1.76</v>
      </c>
      <c r="AB24" s="177">
        <v>0</v>
      </c>
      <c r="AC24" s="177">
        <v>0</v>
      </c>
      <c r="AD24" s="177">
        <v>0</v>
      </c>
      <c r="AE24" s="177">
        <v>46.55</v>
      </c>
      <c r="AF24" s="177">
        <v>0</v>
      </c>
      <c r="AG24" s="177">
        <v>0</v>
      </c>
      <c r="AH24" s="177">
        <v>0</v>
      </c>
      <c r="AI24" s="177">
        <v>20.52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0.08</v>
      </c>
      <c r="BA24" s="177">
        <v>7.0000000000000007E-2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0.31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1.76</v>
      </c>
      <c r="AB25" s="177">
        <v>0</v>
      </c>
      <c r="AC25" s="177">
        <v>0</v>
      </c>
      <c r="AD25" s="177">
        <v>0</v>
      </c>
      <c r="AE25" s="177">
        <v>46.55</v>
      </c>
      <c r="AF25" s="177">
        <v>0</v>
      </c>
      <c r="AG25" s="177">
        <v>0</v>
      </c>
      <c r="AH25" s="177">
        <v>0</v>
      </c>
      <c r="AI25" s="177">
        <v>20.52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7.0000000000000007E-2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0.31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1.76</v>
      </c>
      <c r="AB26" s="177">
        <v>0</v>
      </c>
      <c r="AC26" s="177">
        <v>0</v>
      </c>
      <c r="AD26" s="177">
        <v>0</v>
      </c>
      <c r="AE26" s="177">
        <v>46.55</v>
      </c>
      <c r="AF26" s="177">
        <v>0</v>
      </c>
      <c r="AG26" s="177">
        <v>0</v>
      </c>
      <c r="AH26" s="177">
        <v>0</v>
      </c>
      <c r="AI26" s="177">
        <v>20.52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7.0000000000000007E-2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0.31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46.55</v>
      </c>
      <c r="AF27" s="177">
        <v>0</v>
      </c>
      <c r="AG27" s="177">
        <v>0</v>
      </c>
      <c r="AH27" s="177">
        <v>0</v>
      </c>
      <c r="AI27" s="177">
        <v>20.52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7.0000000000000007E-2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0.31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46.55</v>
      </c>
      <c r="AF28" s="177">
        <v>0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7.0000000000000007E-2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0.31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46.55</v>
      </c>
      <c r="AF29" s="177">
        <v>0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0.4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7.0000000000000007E-2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0.31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46.55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7.0000000000000007E-2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0.31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45.8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7.0000000000000007E-2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0.31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45.8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0.11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0.31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45.8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0.11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0.31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45.8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0.12</v>
      </c>
      <c r="BA34" s="177">
        <v>0.11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0.31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45.8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0.11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0.31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45.8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0.11</v>
      </c>
      <c r="BA36" s="177">
        <v>0.11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0.31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45.8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0.06</v>
      </c>
      <c r="BA37" s="177">
        <v>7.0000000000000007E-2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0.31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45.8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</v>
      </c>
      <c r="BA38" s="177">
        <v>0.06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0.31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45.8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0.05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0.31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45.8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0.05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0.31</v>
      </c>
      <c r="M41" s="177">
        <v>0.13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45.8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0.03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0.31</v>
      </c>
      <c r="M42" s="177">
        <v>0.13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45.8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0.02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0.12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0.31</v>
      </c>
      <c r="M43" s="177">
        <v>0.13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45.8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0.12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0.31</v>
      </c>
      <c r="M44" s="177">
        <v>0.13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45.8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0.02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0.31</v>
      </c>
      <c r="M45" s="177">
        <v>0.13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44.99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0.31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43.59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0.31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43.59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0.31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43.59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0.31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43.59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0.31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43.59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0.31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43.59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0.31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43.59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0.31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43.59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0.31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43.59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0.31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43.59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0.02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0.31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43.59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0.02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0.31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43.59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0.04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0.31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43.59</v>
      </c>
      <c r="AF58" s="177">
        <v>0</v>
      </c>
      <c r="AG58" s="177">
        <v>0</v>
      </c>
      <c r="AH58" s="177">
        <v>0</v>
      </c>
      <c r="AI58" s="177">
        <v>20.52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0.04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0.13</v>
      </c>
      <c r="L59" s="177">
        <v>0.28000000000000003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0.06</v>
      </c>
      <c r="S59" s="177">
        <v>0.03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42.5</v>
      </c>
      <c r="AF59" s="177">
        <v>0</v>
      </c>
      <c r="AG59" s="177">
        <v>0</v>
      </c>
      <c r="AH59" s="177">
        <v>0</v>
      </c>
      <c r="AI59" s="177">
        <v>18.100000000000001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0.22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0.04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0.3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42.5</v>
      </c>
      <c r="AF60" s="177">
        <v>0</v>
      </c>
      <c r="AG60" s="177">
        <v>0</v>
      </c>
      <c r="AH60" s="177">
        <v>0</v>
      </c>
      <c r="AI60" s="177">
        <v>18.100000000000001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0.22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0.04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0.31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42.5</v>
      </c>
      <c r="AF61" s="177">
        <v>0</v>
      </c>
      <c r="AG61" s="177">
        <v>0</v>
      </c>
      <c r="AH61" s="177">
        <v>0</v>
      </c>
      <c r="AI61" s="177">
        <v>18.100000000000001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0.04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0.31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42.5</v>
      </c>
      <c r="AF62" s="177">
        <v>0</v>
      </c>
      <c r="AG62" s="177">
        <v>0</v>
      </c>
      <c r="AH62" s="177">
        <v>0</v>
      </c>
      <c r="AI62" s="177">
        <v>18.100000000000001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0.05</v>
      </c>
      <c r="BA62" s="177">
        <v>0.04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0.31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42.5</v>
      </c>
      <c r="AF63" s="177">
        <v>0</v>
      </c>
      <c r="AG63" s="177">
        <v>0</v>
      </c>
      <c r="AH63" s="177">
        <v>0</v>
      </c>
      <c r="AI63" s="177">
        <v>18.100000000000001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0.05</v>
      </c>
      <c r="BA63" s="177">
        <v>0.04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0.31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42.5</v>
      </c>
      <c r="AF64" s="177">
        <v>0</v>
      </c>
      <c r="AG64" s="177">
        <v>0</v>
      </c>
      <c r="AH64" s="177">
        <v>0</v>
      </c>
      <c r="AI64" s="177">
        <v>15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0.12</v>
      </c>
      <c r="BA64" s="177">
        <v>0.04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0.31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42.5</v>
      </c>
      <c r="AF65" s="177">
        <v>0</v>
      </c>
      <c r="AG65" s="177">
        <v>0</v>
      </c>
      <c r="AH65" s="177">
        <v>0</v>
      </c>
      <c r="AI65" s="177">
        <v>15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0.12</v>
      </c>
      <c r="BA65" s="177">
        <v>0.04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0.31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42.5</v>
      </c>
      <c r="AF66" s="177">
        <v>0</v>
      </c>
      <c r="AG66" s="177">
        <v>0</v>
      </c>
      <c r="AH66" s="177">
        <v>0</v>
      </c>
      <c r="AI66" s="177">
        <v>15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0.14000000000000001</v>
      </c>
      <c r="BA66" s="177">
        <v>0.04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0.31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42.5</v>
      </c>
      <c r="AF67" s="177">
        <v>0</v>
      </c>
      <c r="AG67" s="177">
        <v>0</v>
      </c>
      <c r="AH67" s="177">
        <v>0</v>
      </c>
      <c r="AI67" s="177">
        <v>15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0.14000000000000001</v>
      </c>
      <c r="BA67" s="177">
        <v>0.04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0.31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42.5</v>
      </c>
      <c r="AF68" s="177">
        <v>0</v>
      </c>
      <c r="AG68" s="177">
        <v>0</v>
      </c>
      <c r="AH68" s="177">
        <v>0</v>
      </c>
      <c r="AI68" s="177">
        <v>15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0.14000000000000001</v>
      </c>
      <c r="BA68" s="177">
        <v>0.04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0.31</v>
      </c>
      <c r="M69" s="177">
        <v>0.1</v>
      </c>
      <c r="N69" s="177">
        <v>0.15</v>
      </c>
      <c r="O69" s="177">
        <v>0.15</v>
      </c>
      <c r="P69" s="177">
        <v>0.25</v>
      </c>
      <c r="Q69" s="177">
        <v>0.02</v>
      </c>
      <c r="R69" s="177">
        <v>7.0000000000000007E-2</v>
      </c>
      <c r="S69" s="177">
        <v>0.03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42.5</v>
      </c>
      <c r="AF69" s="177">
        <v>0</v>
      </c>
      <c r="AG69" s="177">
        <v>0</v>
      </c>
      <c r="AH69" s="177">
        <v>0</v>
      </c>
      <c r="AI69" s="177">
        <v>15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0.14000000000000001</v>
      </c>
      <c r="BA69" s="177">
        <v>0.04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0.31</v>
      </c>
      <c r="M70" s="177">
        <v>0.1</v>
      </c>
      <c r="N70" s="177">
        <v>0.15</v>
      </c>
      <c r="O70" s="177">
        <v>0.15</v>
      </c>
      <c r="P70" s="177">
        <v>0.25</v>
      </c>
      <c r="Q70" s="177">
        <v>0.02</v>
      </c>
      <c r="R70" s="177">
        <v>7.0000000000000007E-2</v>
      </c>
      <c r="S70" s="177">
        <v>0.03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42.5</v>
      </c>
      <c r="AF70" s="177">
        <v>0</v>
      </c>
      <c r="AG70" s="177">
        <v>0</v>
      </c>
      <c r="AH70" s="177">
        <v>0</v>
      </c>
      <c r="AI70" s="177">
        <v>15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0.14000000000000001</v>
      </c>
      <c r="BA70" s="177">
        <v>0.04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0.31</v>
      </c>
      <c r="M71" s="177">
        <v>0.1</v>
      </c>
      <c r="N71" s="177">
        <v>0.15</v>
      </c>
      <c r="O71" s="177">
        <v>0.15</v>
      </c>
      <c r="P71" s="177">
        <v>0.25</v>
      </c>
      <c r="Q71" s="177">
        <v>0.02</v>
      </c>
      <c r="R71" s="177">
        <v>7.0000000000000007E-2</v>
      </c>
      <c r="S71" s="177">
        <v>0.03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42.5</v>
      </c>
      <c r="AF71" s="177">
        <v>0</v>
      </c>
      <c r="AG71" s="177">
        <v>0</v>
      </c>
      <c r="AH71" s="177">
        <v>0</v>
      </c>
      <c r="AI71" s="177">
        <v>15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0.14000000000000001</v>
      </c>
      <c r="BA71" s="177">
        <v>0.04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0.31</v>
      </c>
      <c r="M72" s="177">
        <v>0.1</v>
      </c>
      <c r="N72" s="177">
        <v>0.15</v>
      </c>
      <c r="O72" s="177">
        <v>0.15</v>
      </c>
      <c r="P72" s="177">
        <v>0.25</v>
      </c>
      <c r="Q72" s="177">
        <v>0.02</v>
      </c>
      <c r="R72" s="177">
        <v>7.0000000000000007E-2</v>
      </c>
      <c r="S72" s="177">
        <v>0.03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42.5</v>
      </c>
      <c r="AF72" s="177">
        <v>0</v>
      </c>
      <c r="AG72" s="177">
        <v>0</v>
      </c>
      <c r="AH72" s="177">
        <v>0</v>
      </c>
      <c r="AI72" s="177">
        <v>15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0.15</v>
      </c>
      <c r="BA72" s="177">
        <v>0.06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0.31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42.5</v>
      </c>
      <c r="AF73" s="177">
        <v>0</v>
      </c>
      <c r="AG73" s="177">
        <v>0</v>
      </c>
      <c r="AH73" s="177">
        <v>0</v>
      </c>
      <c r="AI73" s="177">
        <v>15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0.18</v>
      </c>
      <c r="BA73" s="177">
        <v>0.08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0.31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41.67</v>
      </c>
      <c r="AF74" s="177">
        <v>0</v>
      </c>
      <c r="AG74" s="177">
        <v>0</v>
      </c>
      <c r="AH74" s="177">
        <v>0</v>
      </c>
      <c r="AI74" s="177">
        <v>15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0.18</v>
      </c>
      <c r="BA74" s="177">
        <v>0.11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0.31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0.03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41.67</v>
      </c>
      <c r="AF75" s="177">
        <v>0</v>
      </c>
      <c r="AG75" s="177">
        <v>0</v>
      </c>
      <c r="AH75" s="177">
        <v>0</v>
      </c>
      <c r="AI75" s="177">
        <v>15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0.15</v>
      </c>
      <c r="BA75" s="177">
        <v>0.09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0.31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0.03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41.67</v>
      </c>
      <c r="AF76" s="177">
        <v>0</v>
      </c>
      <c r="AG76" s="177">
        <v>0</v>
      </c>
      <c r="AH76" s="177">
        <v>0</v>
      </c>
      <c r="AI76" s="177">
        <v>15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0.15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0.31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0.03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41.67</v>
      </c>
      <c r="AF77" s="177">
        <v>0</v>
      </c>
      <c r="AG77" s="177">
        <v>0</v>
      </c>
      <c r="AH77" s="177">
        <v>0</v>
      </c>
      <c r="AI77" s="177">
        <v>15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0.31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0.03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41.67</v>
      </c>
      <c r="AF78" s="177">
        <v>0</v>
      </c>
      <c r="AG78" s="177">
        <v>0</v>
      </c>
      <c r="AH78" s="177">
        <v>0</v>
      </c>
      <c r="AI78" s="177">
        <v>15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0.23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0.28999999999999998</v>
      </c>
      <c r="M79" s="177">
        <v>0.1</v>
      </c>
      <c r="N79" s="177">
        <v>0.15</v>
      </c>
      <c r="O79" s="177">
        <v>0.15</v>
      </c>
      <c r="P79" s="177">
        <v>0.25</v>
      </c>
      <c r="Q79" s="177">
        <v>0.02</v>
      </c>
      <c r="R79" s="177">
        <v>7.0000000000000007E-2</v>
      </c>
      <c r="S79" s="177">
        <v>0.03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41.67</v>
      </c>
      <c r="AF79" s="177">
        <v>0</v>
      </c>
      <c r="AG79" s="177">
        <v>0</v>
      </c>
      <c r="AH79" s="177">
        <v>0</v>
      </c>
      <c r="AI79" s="177">
        <v>15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0.23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0.31</v>
      </c>
      <c r="M80" s="177">
        <v>0.1</v>
      </c>
      <c r="N80" s="177">
        <v>0.15</v>
      </c>
      <c r="O80" s="177">
        <v>0.15</v>
      </c>
      <c r="P80" s="177">
        <v>0.25</v>
      </c>
      <c r="Q80" s="177">
        <v>0.02</v>
      </c>
      <c r="R80" s="177">
        <v>7.0000000000000007E-2</v>
      </c>
      <c r="S80" s="177">
        <v>0.03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41.67</v>
      </c>
      <c r="AF80" s="177">
        <v>0</v>
      </c>
      <c r="AG80" s="177">
        <v>0</v>
      </c>
      <c r="AH80" s="177">
        <v>0</v>
      </c>
      <c r="AI80" s="177">
        <v>15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0.23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0.31</v>
      </c>
      <c r="M81" s="177">
        <v>0.1</v>
      </c>
      <c r="N81" s="177">
        <v>0.15</v>
      </c>
      <c r="O81" s="177">
        <v>0.15</v>
      </c>
      <c r="P81" s="177">
        <v>0.25</v>
      </c>
      <c r="Q81" s="177">
        <v>0.02</v>
      </c>
      <c r="R81" s="177">
        <v>7.0000000000000007E-2</v>
      </c>
      <c r="S81" s="177">
        <v>0.03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41.67</v>
      </c>
      <c r="AF81" s="177">
        <v>0</v>
      </c>
      <c r="AG81" s="177">
        <v>0</v>
      </c>
      <c r="AH81" s="177">
        <v>0</v>
      </c>
      <c r="AI81" s="177">
        <v>15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0.23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0.31</v>
      </c>
      <c r="M82" s="177">
        <v>0.1</v>
      </c>
      <c r="N82" s="177">
        <v>0.15</v>
      </c>
      <c r="O82" s="177">
        <v>0.15</v>
      </c>
      <c r="P82" s="177">
        <v>0.25</v>
      </c>
      <c r="Q82" s="177">
        <v>0.02</v>
      </c>
      <c r="R82" s="177">
        <v>7.0000000000000007E-2</v>
      </c>
      <c r="S82" s="177">
        <v>0.03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41.67</v>
      </c>
      <c r="AF82" s="177">
        <v>0</v>
      </c>
      <c r="AG82" s="177">
        <v>0</v>
      </c>
      <c r="AH82" s="177">
        <v>0</v>
      </c>
      <c r="AI82" s="177">
        <v>15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0.23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0.31</v>
      </c>
      <c r="M83" s="177">
        <v>0.1</v>
      </c>
      <c r="N83" s="177">
        <v>0.15</v>
      </c>
      <c r="O83" s="177">
        <v>0.15</v>
      </c>
      <c r="P83" s="177">
        <v>0.25</v>
      </c>
      <c r="Q83" s="177">
        <v>0.02</v>
      </c>
      <c r="R83" s="177">
        <v>7.0000000000000007E-2</v>
      </c>
      <c r="S83" s="177">
        <v>0.03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43.12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0.23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0.31</v>
      </c>
      <c r="M84" s="177">
        <v>0.1</v>
      </c>
      <c r="N84" s="177">
        <v>0.15</v>
      </c>
      <c r="O84" s="177">
        <v>0.15</v>
      </c>
      <c r="P84" s="177">
        <v>0.25</v>
      </c>
      <c r="Q84" s="177">
        <v>0.02</v>
      </c>
      <c r="R84" s="177">
        <v>7.0000000000000007E-2</v>
      </c>
      <c r="S84" s="177">
        <v>0.03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43.12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0.23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0.31</v>
      </c>
      <c r="M85" s="177">
        <v>0.1</v>
      </c>
      <c r="N85" s="177">
        <v>0.15</v>
      </c>
      <c r="O85" s="177">
        <v>0.15</v>
      </c>
      <c r="P85" s="177">
        <v>0.25</v>
      </c>
      <c r="Q85" s="177">
        <v>0.02</v>
      </c>
      <c r="R85" s="177">
        <v>7.0000000000000007E-2</v>
      </c>
      <c r="S85" s="177">
        <v>0.03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43.12</v>
      </c>
      <c r="AF85" s="177">
        <v>0</v>
      </c>
      <c r="AG85" s="177">
        <v>0</v>
      </c>
      <c r="AH85" s="177">
        <v>0</v>
      </c>
      <c r="AI85" s="177">
        <v>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0.23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0.31</v>
      </c>
      <c r="M86" s="177">
        <v>0.1</v>
      </c>
      <c r="N86" s="177">
        <v>0.15</v>
      </c>
      <c r="O86" s="177">
        <v>0.15</v>
      </c>
      <c r="P86" s="177">
        <v>0.25</v>
      </c>
      <c r="Q86" s="177">
        <v>0.02</v>
      </c>
      <c r="R86" s="177">
        <v>7.0000000000000007E-2</v>
      </c>
      <c r="S86" s="177">
        <v>0.03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43.12</v>
      </c>
      <c r="AF86" s="177">
        <v>0</v>
      </c>
      <c r="AG86" s="177">
        <v>0</v>
      </c>
      <c r="AH86" s="177">
        <v>0</v>
      </c>
      <c r="AI86" s="177">
        <v>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0.23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0.12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0.31</v>
      </c>
      <c r="M87" s="177">
        <v>0.1</v>
      </c>
      <c r="N87" s="177">
        <v>0.15</v>
      </c>
      <c r="O87" s="177">
        <v>0.15</v>
      </c>
      <c r="P87" s="177">
        <v>0.25</v>
      </c>
      <c r="Q87" s="177">
        <v>0.02</v>
      </c>
      <c r="R87" s="177">
        <v>7.0000000000000007E-2</v>
      </c>
      <c r="S87" s="177">
        <v>0.03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1.47</v>
      </c>
      <c r="AB87" s="177">
        <v>0</v>
      </c>
      <c r="AC87" s="177">
        <v>0</v>
      </c>
      <c r="AD87" s="177">
        <v>0</v>
      </c>
      <c r="AE87" s="177">
        <v>40.83</v>
      </c>
      <c r="AF87" s="177">
        <v>0</v>
      </c>
      <c r="AG87" s="177">
        <v>0</v>
      </c>
      <c r="AH87" s="177">
        <v>0</v>
      </c>
      <c r="AI87" s="177">
        <v>18.11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0.23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0.12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0.31</v>
      </c>
      <c r="M88" s="177">
        <v>0.1</v>
      </c>
      <c r="N88" s="177">
        <v>0.15</v>
      </c>
      <c r="O88" s="177">
        <v>0.15</v>
      </c>
      <c r="P88" s="177">
        <v>0.25</v>
      </c>
      <c r="Q88" s="177">
        <v>0.02</v>
      </c>
      <c r="R88" s="177">
        <v>7.0000000000000007E-2</v>
      </c>
      <c r="S88" s="177">
        <v>0.03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1.47</v>
      </c>
      <c r="AB88" s="177">
        <v>0</v>
      </c>
      <c r="AC88" s="177">
        <v>0</v>
      </c>
      <c r="AD88" s="177">
        <v>0</v>
      </c>
      <c r="AE88" s="177">
        <v>40.83</v>
      </c>
      <c r="AF88" s="177">
        <v>0</v>
      </c>
      <c r="AG88" s="177">
        <v>0</v>
      </c>
      <c r="AH88" s="177">
        <v>0</v>
      </c>
      <c r="AI88" s="177">
        <v>18.11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0.23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0.12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0.31</v>
      </c>
      <c r="M89" s="177">
        <v>0.1</v>
      </c>
      <c r="N89" s="177">
        <v>0.15</v>
      </c>
      <c r="O89" s="177">
        <v>0.15</v>
      </c>
      <c r="P89" s="177">
        <v>0.25</v>
      </c>
      <c r="Q89" s="177">
        <v>0.02</v>
      </c>
      <c r="R89" s="177">
        <v>7.0000000000000007E-2</v>
      </c>
      <c r="S89" s="177">
        <v>0.03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1.47</v>
      </c>
      <c r="AB89" s="177">
        <v>0</v>
      </c>
      <c r="AC89" s="177">
        <v>0</v>
      </c>
      <c r="AD89" s="177">
        <v>0</v>
      </c>
      <c r="AE89" s="177">
        <v>40.83</v>
      </c>
      <c r="AF89" s="177">
        <v>0</v>
      </c>
      <c r="AG89" s="177">
        <v>0</v>
      </c>
      <c r="AH89" s="177">
        <v>0</v>
      </c>
      <c r="AI89" s="177">
        <v>18.11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0.23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0.12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0.31</v>
      </c>
      <c r="M90" s="177">
        <v>0.1</v>
      </c>
      <c r="N90" s="177">
        <v>0.15</v>
      </c>
      <c r="O90" s="177">
        <v>0.15</v>
      </c>
      <c r="P90" s="177">
        <v>0.25</v>
      </c>
      <c r="Q90" s="177">
        <v>0.02</v>
      </c>
      <c r="R90" s="177">
        <v>7.0000000000000007E-2</v>
      </c>
      <c r="S90" s="177">
        <v>0.03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1.47</v>
      </c>
      <c r="AB90" s="177">
        <v>0</v>
      </c>
      <c r="AC90" s="177">
        <v>0</v>
      </c>
      <c r="AD90" s="177">
        <v>0</v>
      </c>
      <c r="AE90" s="177">
        <v>40.83</v>
      </c>
      <c r="AF90" s="177">
        <v>0</v>
      </c>
      <c r="AG90" s="177">
        <v>0</v>
      </c>
      <c r="AH90" s="177">
        <v>0</v>
      </c>
      <c r="AI90" s="177">
        <v>18.11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0.23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0.31</v>
      </c>
      <c r="M91" s="177">
        <v>0.1</v>
      </c>
      <c r="N91" s="177">
        <v>0.15</v>
      </c>
      <c r="O91" s="177">
        <v>0.15</v>
      </c>
      <c r="P91" s="177">
        <v>0.25</v>
      </c>
      <c r="Q91" s="177">
        <v>0.02</v>
      </c>
      <c r="R91" s="177">
        <v>7.0000000000000007E-2</v>
      </c>
      <c r="S91" s="177">
        <v>0.03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1.51</v>
      </c>
      <c r="AB91" s="177">
        <v>0</v>
      </c>
      <c r="AC91" s="177">
        <v>0</v>
      </c>
      <c r="AD91" s="177">
        <v>0</v>
      </c>
      <c r="AE91" s="177">
        <v>40.83</v>
      </c>
      <c r="AF91" s="177">
        <v>0</v>
      </c>
      <c r="AG91" s="177">
        <v>0</v>
      </c>
      <c r="AH91" s="177">
        <v>0</v>
      </c>
      <c r="AI91" s="177">
        <v>21.92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0.23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0.31</v>
      </c>
      <c r="M92" s="177">
        <v>0.1</v>
      </c>
      <c r="N92" s="177">
        <v>0.15</v>
      </c>
      <c r="O92" s="177">
        <v>0.15</v>
      </c>
      <c r="P92" s="177">
        <v>0.25</v>
      </c>
      <c r="Q92" s="177">
        <v>0.02</v>
      </c>
      <c r="R92" s="177">
        <v>7.0000000000000007E-2</v>
      </c>
      <c r="S92" s="177">
        <v>0.03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1.51</v>
      </c>
      <c r="AB92" s="177">
        <v>0</v>
      </c>
      <c r="AC92" s="177">
        <v>0</v>
      </c>
      <c r="AD92" s="177">
        <v>0</v>
      </c>
      <c r="AE92" s="177">
        <v>40.83</v>
      </c>
      <c r="AF92" s="177">
        <v>0</v>
      </c>
      <c r="AG92" s="177">
        <v>0</v>
      </c>
      <c r="AH92" s="177">
        <v>0</v>
      </c>
      <c r="AI92" s="177">
        <v>21.92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0.23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0.31</v>
      </c>
      <c r="M93" s="177">
        <v>0.1</v>
      </c>
      <c r="N93" s="177">
        <v>0.15</v>
      </c>
      <c r="O93" s="177">
        <v>0.15</v>
      </c>
      <c r="P93" s="177">
        <v>0.25</v>
      </c>
      <c r="Q93" s="177">
        <v>0.02</v>
      </c>
      <c r="R93" s="177">
        <v>7.0000000000000007E-2</v>
      </c>
      <c r="S93" s="177">
        <v>0.03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0.89</v>
      </c>
      <c r="AB93" s="177">
        <v>0</v>
      </c>
      <c r="AC93" s="177">
        <v>0</v>
      </c>
      <c r="AD93" s="177">
        <v>0</v>
      </c>
      <c r="AE93" s="177">
        <v>30.05</v>
      </c>
      <c r="AF93" s="177">
        <v>0</v>
      </c>
      <c r="AG93" s="177">
        <v>0</v>
      </c>
      <c r="AH93" s="177">
        <v>0</v>
      </c>
      <c r="AI93" s="177">
        <v>21.92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0.31</v>
      </c>
      <c r="M94" s="177">
        <v>0.1</v>
      </c>
      <c r="N94" s="177">
        <v>0.15</v>
      </c>
      <c r="O94" s="177">
        <v>0.15</v>
      </c>
      <c r="P94" s="177">
        <v>0.25</v>
      </c>
      <c r="Q94" s="177">
        <v>0.02</v>
      </c>
      <c r="R94" s="177">
        <v>7.0000000000000007E-2</v>
      </c>
      <c r="S94" s="177">
        <v>0.03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0.89</v>
      </c>
      <c r="AB94" s="177">
        <v>0</v>
      </c>
      <c r="AC94" s="177">
        <v>0</v>
      </c>
      <c r="AD94" s="177">
        <v>0</v>
      </c>
      <c r="AE94" s="177">
        <v>30.05</v>
      </c>
      <c r="AF94" s="177">
        <v>0</v>
      </c>
      <c r="AG94" s="177">
        <v>0</v>
      </c>
      <c r="AH94" s="177">
        <v>0</v>
      </c>
      <c r="AI94" s="177">
        <v>21.92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0.31</v>
      </c>
      <c r="M95" s="177">
        <v>0.1</v>
      </c>
      <c r="N95" s="177">
        <v>0.15</v>
      </c>
      <c r="O95" s="177">
        <v>0.15</v>
      </c>
      <c r="P95" s="177">
        <v>0.25</v>
      </c>
      <c r="Q95" s="177">
        <v>0.02</v>
      </c>
      <c r="R95" s="177">
        <v>7.0000000000000007E-2</v>
      </c>
      <c r="S95" s="177">
        <v>0.03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0.89</v>
      </c>
      <c r="AB95" s="177">
        <v>0</v>
      </c>
      <c r="AC95" s="177">
        <v>0</v>
      </c>
      <c r="AD95" s="177">
        <v>0</v>
      </c>
      <c r="AE95" s="177">
        <v>30.05</v>
      </c>
      <c r="AF95" s="177">
        <v>0</v>
      </c>
      <c r="AG95" s="177">
        <v>0</v>
      </c>
      <c r="AH95" s="177">
        <v>0</v>
      </c>
      <c r="AI95" s="177">
        <v>21.92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0.14000000000000001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0.31</v>
      </c>
      <c r="M96" s="177">
        <v>0.1</v>
      </c>
      <c r="N96" s="177">
        <v>0.15</v>
      </c>
      <c r="O96" s="177">
        <v>0.15</v>
      </c>
      <c r="P96" s="177">
        <v>0.25</v>
      </c>
      <c r="Q96" s="177">
        <v>0.02</v>
      </c>
      <c r="R96" s="177">
        <v>7.0000000000000007E-2</v>
      </c>
      <c r="S96" s="177">
        <v>0.03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0.89</v>
      </c>
      <c r="AB96" s="177">
        <v>0</v>
      </c>
      <c r="AC96" s="177">
        <v>0</v>
      </c>
      <c r="AD96" s="177">
        <v>0</v>
      </c>
      <c r="AE96" s="177">
        <v>30.05</v>
      </c>
      <c r="AF96" s="177">
        <v>0</v>
      </c>
      <c r="AG96" s="177">
        <v>0</v>
      </c>
      <c r="AH96" s="177">
        <v>0</v>
      </c>
      <c r="AI96" s="177">
        <v>21.92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0.24</v>
      </c>
      <c r="BA96" s="177">
        <v>0.11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0.31</v>
      </c>
      <c r="M97" s="177">
        <v>0.1</v>
      </c>
      <c r="N97" s="177">
        <v>0.15</v>
      </c>
      <c r="O97" s="177">
        <v>0.15</v>
      </c>
      <c r="P97" s="177">
        <v>0.25</v>
      </c>
      <c r="Q97" s="177">
        <v>0.02</v>
      </c>
      <c r="R97" s="177">
        <v>7.0000000000000007E-2</v>
      </c>
      <c r="S97" s="177">
        <v>0.03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0.89</v>
      </c>
      <c r="AB97" s="177">
        <v>0</v>
      </c>
      <c r="AC97" s="177">
        <v>0</v>
      </c>
      <c r="AD97" s="177">
        <v>0</v>
      </c>
      <c r="AE97" s="177">
        <v>30.05</v>
      </c>
      <c r="AF97" s="177">
        <v>0</v>
      </c>
      <c r="AG97" s="177">
        <v>0</v>
      </c>
      <c r="AH97" s="177">
        <v>0</v>
      </c>
      <c r="AI97" s="177">
        <v>21.92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0.23</v>
      </c>
      <c r="BA97" s="177">
        <v>7.0000000000000007E-2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0.31</v>
      </c>
      <c r="M98" s="177">
        <v>0.1</v>
      </c>
      <c r="N98" s="177">
        <v>0.15</v>
      </c>
      <c r="O98" s="177">
        <v>0.15</v>
      </c>
      <c r="P98" s="177">
        <v>0.25</v>
      </c>
      <c r="Q98" s="177">
        <v>0.02</v>
      </c>
      <c r="R98" s="177">
        <v>7.0000000000000007E-2</v>
      </c>
      <c r="S98" s="177">
        <v>0.03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0.89</v>
      </c>
      <c r="AB98" s="177">
        <v>0</v>
      </c>
      <c r="AC98" s="177">
        <v>0</v>
      </c>
      <c r="AD98" s="177">
        <v>0</v>
      </c>
      <c r="AE98" s="177">
        <v>30.05</v>
      </c>
      <c r="AF98" s="177">
        <v>0</v>
      </c>
      <c r="AG98" s="177">
        <v>0</v>
      </c>
      <c r="AH98" s="177">
        <v>0</v>
      </c>
      <c r="AI98" s="177">
        <v>21.92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0.23</v>
      </c>
      <c r="BA98" s="177">
        <v>7.0000000000000007E-2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1.3000000000000002E-4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1.0000000000000001E-5</v>
      </c>
      <c r="K99">
        <f t="shared" si="0"/>
        <v>3.5950000000000062E-3</v>
      </c>
      <c r="L99">
        <f t="shared" si="0"/>
        <v>7.4249999999999889E-3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6.1649999999999995E-3</v>
      </c>
      <c r="Q99">
        <f t="shared" si="0"/>
        <v>4.8000000000000034E-4</v>
      </c>
      <c r="R99">
        <f t="shared" si="0"/>
        <v>1.6775000000000019E-3</v>
      </c>
      <c r="S99">
        <f t="shared" si="0"/>
        <v>7.1999999999999896E-4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3.8604999999999987E-2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1.0393875000000004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0.44508499999999979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7.4750000000000068E-3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2.4150000000000013E-3</v>
      </c>
      <c r="BA99">
        <f t="shared" si="0"/>
        <v>1.7450000000000007E-3</v>
      </c>
      <c r="BB99">
        <f t="shared" si="0"/>
        <v>3.2275000000000055E-3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9.16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9.16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9.16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9.16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9.16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9.16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9.16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9.16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9.16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9.16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9.16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9.16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9.31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9.31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9.31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9.31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9.31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9.31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9.31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9.31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9.31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9.31</v>
      </c>
      <c r="AF24" s="177">
        <v>0</v>
      </c>
      <c r="AG24" s="177">
        <v>0</v>
      </c>
      <c r="AH24" s="177">
        <v>0</v>
      </c>
      <c r="AI24" s="177">
        <v>5.13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9.31</v>
      </c>
      <c r="AF25" s="177">
        <v>0</v>
      </c>
      <c r="AG25" s="177">
        <v>0</v>
      </c>
      <c r="AH25" s="177">
        <v>0</v>
      </c>
      <c r="AI25" s="177">
        <v>5.13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9.31</v>
      </c>
      <c r="AF26" s="177">
        <v>0</v>
      </c>
      <c r="AG26" s="177">
        <v>0</v>
      </c>
      <c r="AH26" s="177">
        <v>0</v>
      </c>
      <c r="AI26" s="177">
        <v>5.13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9.31</v>
      </c>
      <c r="AF27" s="177">
        <v>0</v>
      </c>
      <c r="AG27" s="177">
        <v>0</v>
      </c>
      <c r="AH27" s="177">
        <v>0</v>
      </c>
      <c r="AI27" s="177">
        <v>5.13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9.31</v>
      </c>
      <c r="AF28" s="177">
        <v>0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9.31</v>
      </c>
      <c r="AF29" s="177">
        <v>0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9.31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9.16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9.16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9.16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9.16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9.16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9.16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9.16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9.16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9.16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9.16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9.16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9.16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9.16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9.16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8.7200000000000006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8.7200000000000006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8.7200000000000006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8.7200000000000006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8.7200000000000006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8.7200000000000006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8.7200000000000006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8.7200000000000006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8.7200000000000006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8.7200000000000006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8.7200000000000006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8.7200000000000006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8.7200000000000006</v>
      </c>
      <c r="AF58" s="177">
        <v>0</v>
      </c>
      <c r="AG58" s="177">
        <v>0</v>
      </c>
      <c r="AH58" s="177">
        <v>0</v>
      </c>
      <c r="AI58" s="177">
        <v>5.13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8.5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8.5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8.5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8.5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8.5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8.5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8.5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8.5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8.5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8.5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8.5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8.5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8.5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8.5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8.5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8.33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8.33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8.33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8.33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8.33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8.33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8.33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8.33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8.33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8.6199999999999992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8.6199999999999992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8.6199999999999992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8.6199999999999992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8.17</v>
      </c>
      <c r="AF87" s="177">
        <v>0</v>
      </c>
      <c r="AG87" s="177">
        <v>0</v>
      </c>
      <c r="AH87" s="177">
        <v>0</v>
      </c>
      <c r="AI87" s="177">
        <v>4.7699999999999996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8.17</v>
      </c>
      <c r="AF88" s="177">
        <v>0</v>
      </c>
      <c r="AG88" s="177">
        <v>0</v>
      </c>
      <c r="AH88" s="177">
        <v>0</v>
      </c>
      <c r="AI88" s="177">
        <v>4.7699999999999996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8.17</v>
      </c>
      <c r="AF89" s="177">
        <v>0</v>
      </c>
      <c r="AG89" s="177">
        <v>0</v>
      </c>
      <c r="AH89" s="177">
        <v>0</v>
      </c>
      <c r="AI89" s="177">
        <v>4.7699999999999996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8.17</v>
      </c>
      <c r="AF90" s="177">
        <v>0</v>
      </c>
      <c r="AG90" s="177">
        <v>0</v>
      </c>
      <c r="AH90" s="177">
        <v>0</v>
      </c>
      <c r="AI90" s="177">
        <v>4.7699999999999996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8.17</v>
      </c>
      <c r="AF91" s="177">
        <v>0</v>
      </c>
      <c r="AG91" s="177">
        <v>0</v>
      </c>
      <c r="AH91" s="177">
        <v>0</v>
      </c>
      <c r="AI91" s="177">
        <v>4.7699999999999996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8.17</v>
      </c>
      <c r="AF92" s="177">
        <v>0</v>
      </c>
      <c r="AG92" s="177">
        <v>0</v>
      </c>
      <c r="AH92" s="177">
        <v>0</v>
      </c>
      <c r="AI92" s="177">
        <v>4.7699999999999996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6.01</v>
      </c>
      <c r="AF93" s="177">
        <v>0</v>
      </c>
      <c r="AG93" s="177">
        <v>0</v>
      </c>
      <c r="AH93" s="177">
        <v>0</v>
      </c>
      <c r="AI93" s="177">
        <v>4.7699999999999996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6.01</v>
      </c>
      <c r="AF94" s="177">
        <v>0</v>
      </c>
      <c r="AG94" s="177">
        <v>0</v>
      </c>
      <c r="AH94" s="177">
        <v>0</v>
      </c>
      <c r="AI94" s="177">
        <v>4.7699999999999996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6.01</v>
      </c>
      <c r="AF95" s="177">
        <v>0</v>
      </c>
      <c r="AG95" s="177">
        <v>0</v>
      </c>
      <c r="AH95" s="177">
        <v>0</v>
      </c>
      <c r="AI95" s="177">
        <v>4.7699999999999996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6.01</v>
      </c>
      <c r="AF96" s="177">
        <v>0</v>
      </c>
      <c r="AG96" s="177">
        <v>0</v>
      </c>
      <c r="AH96" s="177">
        <v>0</v>
      </c>
      <c r="AI96" s="177">
        <v>4.7699999999999996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6.01</v>
      </c>
      <c r="AF97" s="177">
        <v>0</v>
      </c>
      <c r="AG97" s="177">
        <v>0</v>
      </c>
      <c r="AH97" s="177">
        <v>0</v>
      </c>
      <c r="AI97" s="177">
        <v>4.7699999999999996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6.01</v>
      </c>
      <c r="AF98" s="177">
        <v>0</v>
      </c>
      <c r="AG98" s="177">
        <v>0</v>
      </c>
      <c r="AH98" s="177">
        <v>0</v>
      </c>
      <c r="AI98" s="177">
        <v>4.7699999999999996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0.20787750000000019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0.1204474999999999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282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250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250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250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270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270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270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270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77">
        <v>154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77">
        <v>154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77">
        <v>154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77">
        <v>154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7">
        <v>154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7">
        <v>154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7">
        <v>154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7">
        <v>154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7">
        <v>152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152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152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7">
        <v>152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77">
        <v>152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7">
        <v>152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7">
        <v>152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7">
        <v>152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152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150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7">
        <v>147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7">
        <v>147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7">
        <v>147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77">
        <v>147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77">
        <v>147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7">
        <v>147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7">
        <v>147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7">
        <v>147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7">
        <v>147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7">
        <v>147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7">
        <v>147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7">
        <v>147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7">
        <v>147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145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145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7">
        <v>145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7">
        <v>145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7">
        <v>145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7">
        <v>145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7">
        <v>145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7">
        <v>145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7">
        <v>145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7">
        <v>145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77">
        <v>145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77">
        <v>145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77">
        <v>145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77">
        <v>145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7">
        <v>145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7">
        <v>144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77">
        <v>144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7">
        <v>144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7">
        <v>144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7">
        <v>144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7">
        <v>144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7">
        <v>144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7">
        <v>144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7">
        <v>144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7">
        <v>146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7">
        <v>146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7">
        <v>146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7">
        <v>146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7">
        <v>148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7">
        <v>148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7">
        <v>148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7">
        <v>148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77">
        <v>148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77">
        <v>148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77">
        <v>148</v>
      </c>
      <c r="H93" s="177">
        <v>0</v>
      </c>
      <c r="I93" s="177">
        <v>0</v>
      </c>
      <c r="J93" s="177">
        <v>0</v>
      </c>
      <c r="K93" s="177">
        <v>305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77">
        <v>148</v>
      </c>
      <c r="H94" s="177">
        <v>0</v>
      </c>
      <c r="I94" s="177">
        <v>0</v>
      </c>
      <c r="J94" s="177">
        <v>0</v>
      </c>
      <c r="K94" s="177">
        <v>305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7">
        <v>148</v>
      </c>
      <c r="H95" s="177">
        <v>0</v>
      </c>
      <c r="I95" s="177">
        <v>0</v>
      </c>
      <c r="J95" s="177">
        <v>0</v>
      </c>
      <c r="K95" s="177">
        <v>305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7">
        <v>148</v>
      </c>
      <c r="H96" s="177">
        <v>0</v>
      </c>
      <c r="I96" s="177">
        <v>0</v>
      </c>
      <c r="J96" s="177">
        <v>0</v>
      </c>
      <c r="K96" s="177">
        <v>305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7">
        <v>148</v>
      </c>
      <c r="H97" s="177">
        <v>0</v>
      </c>
      <c r="I97" s="177">
        <v>0</v>
      </c>
      <c r="J97" s="177">
        <v>0</v>
      </c>
      <c r="K97" s="177">
        <v>305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7">
        <v>148</v>
      </c>
      <c r="H98" s="177">
        <v>0</v>
      </c>
      <c r="I98" s="177">
        <v>0</v>
      </c>
      <c r="J98" s="177">
        <v>0</v>
      </c>
      <c r="K98" s="177">
        <v>305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0.81825000000000003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3.577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6.5730000000000004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39.64</v>
      </c>
      <c r="K3" s="177">
        <v>16.850000000000001</v>
      </c>
      <c r="L3" s="177">
        <v>4.8600000000000003</v>
      </c>
      <c r="M3" s="177">
        <v>2.13</v>
      </c>
      <c r="N3" s="177">
        <v>1.74</v>
      </c>
      <c r="O3" s="177">
        <v>2.4500000000000002</v>
      </c>
      <c r="P3" s="177">
        <v>0.98</v>
      </c>
      <c r="Q3" s="177">
        <v>0.31</v>
      </c>
      <c r="R3" s="177">
        <v>0.63</v>
      </c>
      <c r="S3" s="177">
        <v>0.4</v>
      </c>
      <c r="T3" s="177">
        <v>0</v>
      </c>
      <c r="U3" s="177">
        <v>2.04</v>
      </c>
      <c r="V3" s="177">
        <v>0.26</v>
      </c>
      <c r="W3" s="177">
        <v>0.63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21.37</v>
      </c>
      <c r="AD3" s="177">
        <v>0</v>
      </c>
      <c r="AE3" s="177">
        <v>0</v>
      </c>
      <c r="AF3" s="177">
        <v>0</v>
      </c>
      <c r="AG3" s="177">
        <v>32.21</v>
      </c>
      <c r="AH3" s="177">
        <v>0</v>
      </c>
      <c r="AI3" s="177">
        <v>12.73</v>
      </c>
      <c r="AJ3" s="177">
        <v>0</v>
      </c>
      <c r="AK3" s="177">
        <v>24.51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7.59</v>
      </c>
      <c r="AV3" s="177">
        <v>0.05</v>
      </c>
      <c r="AW3" s="177">
        <v>0</v>
      </c>
      <c r="AX3" s="177">
        <v>0.02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39.64</v>
      </c>
      <c r="K4" s="177">
        <v>16.850000000000001</v>
      </c>
      <c r="L4" s="177">
        <v>4.8600000000000003</v>
      </c>
      <c r="M4" s="177">
        <v>2.13</v>
      </c>
      <c r="N4" s="177">
        <v>1.74</v>
      </c>
      <c r="O4" s="177">
        <v>2.4500000000000002</v>
      </c>
      <c r="P4" s="177">
        <v>0.98</v>
      </c>
      <c r="Q4" s="177">
        <v>0.31</v>
      </c>
      <c r="R4" s="177">
        <v>0.63</v>
      </c>
      <c r="S4" s="177">
        <v>0.4</v>
      </c>
      <c r="T4" s="177">
        <v>0</v>
      </c>
      <c r="U4" s="177">
        <v>2.04</v>
      </c>
      <c r="V4" s="177">
        <v>0.26</v>
      </c>
      <c r="W4" s="177">
        <v>0.63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20.74</v>
      </c>
      <c r="AD4" s="177">
        <v>0</v>
      </c>
      <c r="AE4" s="177">
        <v>0</v>
      </c>
      <c r="AF4" s="177">
        <v>0</v>
      </c>
      <c r="AG4" s="177">
        <v>32.21</v>
      </c>
      <c r="AH4" s="177">
        <v>0</v>
      </c>
      <c r="AI4" s="177">
        <v>12.73</v>
      </c>
      <c r="AJ4" s="177">
        <v>0</v>
      </c>
      <c r="AK4" s="177">
        <v>24.51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7.59</v>
      </c>
      <c r="AV4" s="177">
        <v>0.05</v>
      </c>
      <c r="AW4" s="177">
        <v>0</v>
      </c>
      <c r="AX4" s="177">
        <v>0.02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39.64</v>
      </c>
      <c r="K5" s="177">
        <v>16.850000000000001</v>
      </c>
      <c r="L5" s="177">
        <v>4.8600000000000003</v>
      </c>
      <c r="M5" s="177">
        <v>2.13</v>
      </c>
      <c r="N5" s="177">
        <v>1.74</v>
      </c>
      <c r="O5" s="177">
        <v>2.4500000000000002</v>
      </c>
      <c r="P5" s="177">
        <v>0.98</v>
      </c>
      <c r="Q5" s="177">
        <v>0.31</v>
      </c>
      <c r="R5" s="177">
        <v>0.63</v>
      </c>
      <c r="S5" s="177">
        <v>0.4</v>
      </c>
      <c r="T5" s="177">
        <v>0</v>
      </c>
      <c r="U5" s="177">
        <v>2.04</v>
      </c>
      <c r="V5" s="177">
        <v>0.26</v>
      </c>
      <c r="W5" s="177">
        <v>0.63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20.74</v>
      </c>
      <c r="AD5" s="177">
        <v>0</v>
      </c>
      <c r="AE5" s="177">
        <v>0</v>
      </c>
      <c r="AF5" s="177">
        <v>0</v>
      </c>
      <c r="AG5" s="177">
        <v>32.21</v>
      </c>
      <c r="AH5" s="177">
        <v>0</v>
      </c>
      <c r="AI5" s="177">
        <v>12.73</v>
      </c>
      <c r="AJ5" s="177">
        <v>0</v>
      </c>
      <c r="AK5" s="177">
        <v>24.51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7.59</v>
      </c>
      <c r="AV5" s="177">
        <v>0.05</v>
      </c>
      <c r="AW5" s="177">
        <v>0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39.64</v>
      </c>
      <c r="K6" s="177">
        <v>16.850000000000001</v>
      </c>
      <c r="L6" s="177">
        <v>4.8600000000000003</v>
      </c>
      <c r="M6" s="177">
        <v>2.13</v>
      </c>
      <c r="N6" s="177">
        <v>1.74</v>
      </c>
      <c r="O6" s="177">
        <v>2.4500000000000002</v>
      </c>
      <c r="P6" s="177">
        <v>0.98</v>
      </c>
      <c r="Q6" s="177">
        <v>0.31</v>
      </c>
      <c r="R6" s="177">
        <v>0.63</v>
      </c>
      <c r="S6" s="177">
        <v>0.4</v>
      </c>
      <c r="T6" s="177">
        <v>0</v>
      </c>
      <c r="U6" s="177">
        <v>2.04</v>
      </c>
      <c r="V6" s="177">
        <v>0.26</v>
      </c>
      <c r="W6" s="177">
        <v>0.63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20.74</v>
      </c>
      <c r="AD6" s="177">
        <v>0</v>
      </c>
      <c r="AE6" s="177">
        <v>0</v>
      </c>
      <c r="AF6" s="177">
        <v>0</v>
      </c>
      <c r="AG6" s="177">
        <v>32.21</v>
      </c>
      <c r="AH6" s="177">
        <v>0</v>
      </c>
      <c r="AI6" s="177">
        <v>12.73</v>
      </c>
      <c r="AJ6" s="177">
        <v>0</v>
      </c>
      <c r="AK6" s="177">
        <v>24.51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7.59</v>
      </c>
      <c r="AV6" s="177">
        <v>0.05</v>
      </c>
      <c r="AW6" s="177">
        <v>0</v>
      </c>
      <c r="AX6" s="177">
        <v>0.02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16.670000000000002</v>
      </c>
      <c r="E7" s="177">
        <v>0</v>
      </c>
      <c r="F7" s="177">
        <v>0</v>
      </c>
      <c r="G7" s="177">
        <v>31.11</v>
      </c>
      <c r="H7" s="177">
        <v>0</v>
      </c>
      <c r="I7" s="177">
        <v>0</v>
      </c>
      <c r="J7" s="177">
        <v>40.19</v>
      </c>
      <c r="K7" s="177">
        <v>16.850000000000001</v>
      </c>
      <c r="L7" s="177">
        <v>4.8600000000000003</v>
      </c>
      <c r="M7" s="177">
        <v>2.13</v>
      </c>
      <c r="N7" s="177">
        <v>1.74</v>
      </c>
      <c r="O7" s="177">
        <v>2.4500000000000002</v>
      </c>
      <c r="P7" s="177">
        <v>0.98</v>
      </c>
      <c r="Q7" s="177">
        <v>0.31</v>
      </c>
      <c r="R7" s="177">
        <v>0.63</v>
      </c>
      <c r="S7" s="177">
        <v>0.4</v>
      </c>
      <c r="T7" s="177">
        <v>0</v>
      </c>
      <c r="U7" s="177">
        <v>2.04</v>
      </c>
      <c r="V7" s="177">
        <v>0.26</v>
      </c>
      <c r="W7" s="177">
        <v>0.63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20.74</v>
      </c>
      <c r="AD7" s="177">
        <v>0</v>
      </c>
      <c r="AE7" s="177">
        <v>0</v>
      </c>
      <c r="AF7" s="177">
        <v>0</v>
      </c>
      <c r="AG7" s="177">
        <v>32.21</v>
      </c>
      <c r="AH7" s="177">
        <v>0</v>
      </c>
      <c r="AI7" s="177">
        <v>12.73</v>
      </c>
      <c r="AJ7" s="177">
        <v>0</v>
      </c>
      <c r="AK7" s="177">
        <v>24.51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7.59</v>
      </c>
      <c r="AV7" s="177">
        <v>0.05</v>
      </c>
      <c r="AW7" s="177">
        <v>0</v>
      </c>
      <c r="AX7" s="177">
        <v>0.02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16.670000000000002</v>
      </c>
      <c r="E8" s="177">
        <v>0</v>
      </c>
      <c r="F8" s="177">
        <v>0</v>
      </c>
      <c r="G8" s="177">
        <v>31.11</v>
      </c>
      <c r="H8" s="177">
        <v>0</v>
      </c>
      <c r="I8" s="177">
        <v>0</v>
      </c>
      <c r="J8" s="177">
        <v>40.19</v>
      </c>
      <c r="K8" s="177">
        <v>16.850000000000001</v>
      </c>
      <c r="L8" s="177">
        <v>4.8600000000000003</v>
      </c>
      <c r="M8" s="177">
        <v>2.13</v>
      </c>
      <c r="N8" s="177">
        <v>1.74</v>
      </c>
      <c r="O8" s="177">
        <v>2.4500000000000002</v>
      </c>
      <c r="P8" s="177">
        <v>0.98</v>
      </c>
      <c r="Q8" s="177">
        <v>0.31</v>
      </c>
      <c r="R8" s="177">
        <v>0.63</v>
      </c>
      <c r="S8" s="177">
        <v>0.4</v>
      </c>
      <c r="T8" s="177">
        <v>0</v>
      </c>
      <c r="U8" s="177">
        <v>2.04</v>
      </c>
      <c r="V8" s="177">
        <v>0.26</v>
      </c>
      <c r="W8" s="177">
        <v>0.63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20.74</v>
      </c>
      <c r="AD8" s="177">
        <v>0</v>
      </c>
      <c r="AE8" s="177">
        <v>0</v>
      </c>
      <c r="AF8" s="177">
        <v>0</v>
      </c>
      <c r="AG8" s="177">
        <v>32.21</v>
      </c>
      <c r="AH8" s="177">
        <v>0</v>
      </c>
      <c r="AI8" s="177">
        <v>12.73</v>
      </c>
      <c r="AJ8" s="177">
        <v>0</v>
      </c>
      <c r="AK8" s="177">
        <v>24.51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7.59</v>
      </c>
      <c r="AV8" s="177">
        <v>0.05</v>
      </c>
      <c r="AW8" s="177">
        <v>0</v>
      </c>
      <c r="AX8" s="177">
        <v>0.02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16.670000000000002</v>
      </c>
      <c r="E9" s="177">
        <v>0</v>
      </c>
      <c r="F9" s="177">
        <v>0</v>
      </c>
      <c r="G9" s="177">
        <v>31.11</v>
      </c>
      <c r="H9" s="177">
        <v>0</v>
      </c>
      <c r="I9" s="177">
        <v>0</v>
      </c>
      <c r="J9" s="177">
        <v>40.19</v>
      </c>
      <c r="K9" s="177">
        <v>16.850000000000001</v>
      </c>
      <c r="L9" s="177">
        <v>4.8600000000000003</v>
      </c>
      <c r="M9" s="177">
        <v>2.13</v>
      </c>
      <c r="N9" s="177">
        <v>1.74</v>
      </c>
      <c r="O9" s="177">
        <v>2.4500000000000002</v>
      </c>
      <c r="P9" s="177">
        <v>0.98</v>
      </c>
      <c r="Q9" s="177">
        <v>0.31</v>
      </c>
      <c r="R9" s="177">
        <v>0.63</v>
      </c>
      <c r="S9" s="177">
        <v>0.4</v>
      </c>
      <c r="T9" s="177">
        <v>0</v>
      </c>
      <c r="U9" s="177">
        <v>2.04</v>
      </c>
      <c r="V9" s="177">
        <v>0.26</v>
      </c>
      <c r="W9" s="177">
        <v>0.63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20.74</v>
      </c>
      <c r="AD9" s="177">
        <v>0</v>
      </c>
      <c r="AE9" s="177">
        <v>0</v>
      </c>
      <c r="AF9" s="177">
        <v>0</v>
      </c>
      <c r="AG9" s="177">
        <v>32.21</v>
      </c>
      <c r="AH9" s="177">
        <v>0</v>
      </c>
      <c r="AI9" s="177">
        <v>12.73</v>
      </c>
      <c r="AJ9" s="177">
        <v>0</v>
      </c>
      <c r="AK9" s="177">
        <v>47.3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7.59</v>
      </c>
      <c r="AV9" s="177">
        <v>0.05</v>
      </c>
      <c r="AW9" s="177">
        <v>0</v>
      </c>
      <c r="AX9" s="177">
        <v>0.02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16.670000000000002</v>
      </c>
      <c r="E10" s="177">
        <v>0</v>
      </c>
      <c r="F10" s="177">
        <v>0</v>
      </c>
      <c r="G10" s="177">
        <v>31.11</v>
      </c>
      <c r="H10" s="177">
        <v>0</v>
      </c>
      <c r="I10" s="177">
        <v>0</v>
      </c>
      <c r="J10" s="177">
        <v>40.19</v>
      </c>
      <c r="K10" s="177">
        <v>16.850000000000001</v>
      </c>
      <c r="L10" s="177">
        <v>4.8600000000000003</v>
      </c>
      <c r="M10" s="177">
        <v>2.13</v>
      </c>
      <c r="N10" s="177">
        <v>1.74</v>
      </c>
      <c r="O10" s="177">
        <v>2.4500000000000002</v>
      </c>
      <c r="P10" s="177">
        <v>0.98</v>
      </c>
      <c r="Q10" s="177">
        <v>0.31</v>
      </c>
      <c r="R10" s="177">
        <v>0.63</v>
      </c>
      <c r="S10" s="177">
        <v>0.4</v>
      </c>
      <c r="T10" s="177">
        <v>0</v>
      </c>
      <c r="U10" s="177">
        <v>2.04</v>
      </c>
      <c r="V10" s="177">
        <v>0.26</v>
      </c>
      <c r="W10" s="177">
        <v>0.63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20.74</v>
      </c>
      <c r="AD10" s="177">
        <v>0</v>
      </c>
      <c r="AE10" s="177">
        <v>0</v>
      </c>
      <c r="AF10" s="177">
        <v>0</v>
      </c>
      <c r="AG10" s="177">
        <v>32.21</v>
      </c>
      <c r="AH10" s="177">
        <v>0</v>
      </c>
      <c r="AI10" s="177">
        <v>12.73</v>
      </c>
      <c r="AJ10" s="177">
        <v>0</v>
      </c>
      <c r="AK10" s="177">
        <v>47.3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7.59</v>
      </c>
      <c r="AV10" s="177">
        <v>0.05</v>
      </c>
      <c r="AW10" s="177">
        <v>0</v>
      </c>
      <c r="AX10" s="177">
        <v>0.02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7.6</v>
      </c>
      <c r="E11" s="177">
        <v>0</v>
      </c>
      <c r="F11" s="177">
        <v>0</v>
      </c>
      <c r="G11" s="177">
        <v>31.11</v>
      </c>
      <c r="H11" s="177">
        <v>0</v>
      </c>
      <c r="I11" s="177">
        <v>0</v>
      </c>
      <c r="J11" s="177">
        <v>40.19</v>
      </c>
      <c r="K11" s="177">
        <v>103.56</v>
      </c>
      <c r="L11" s="177">
        <v>4.8600000000000003</v>
      </c>
      <c r="M11" s="177">
        <v>2.13</v>
      </c>
      <c r="N11" s="177">
        <v>1.74</v>
      </c>
      <c r="O11" s="177">
        <v>2.4500000000000002</v>
      </c>
      <c r="P11" s="177">
        <v>0.98</v>
      </c>
      <c r="Q11" s="177">
        <v>0.31</v>
      </c>
      <c r="R11" s="177">
        <v>0.63</v>
      </c>
      <c r="S11" s="177">
        <v>0.4</v>
      </c>
      <c r="T11" s="177">
        <v>0</v>
      </c>
      <c r="U11" s="177">
        <v>2.04</v>
      </c>
      <c r="V11" s="177">
        <v>0.26</v>
      </c>
      <c r="W11" s="177">
        <v>0.63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20.74</v>
      </c>
      <c r="AD11" s="177">
        <v>0</v>
      </c>
      <c r="AE11" s="177">
        <v>0</v>
      </c>
      <c r="AF11" s="177">
        <v>0</v>
      </c>
      <c r="AG11" s="177">
        <v>32.21</v>
      </c>
      <c r="AH11" s="177">
        <v>0</v>
      </c>
      <c r="AI11" s="177">
        <v>12.73</v>
      </c>
      <c r="AJ11" s="177">
        <v>0</v>
      </c>
      <c r="AK11" s="177">
        <v>47.3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7.59</v>
      </c>
      <c r="AV11" s="177">
        <v>0.05</v>
      </c>
      <c r="AW11" s="177">
        <v>0</v>
      </c>
      <c r="AX11" s="177">
        <v>0.02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7.6</v>
      </c>
      <c r="E12" s="177">
        <v>0</v>
      </c>
      <c r="F12" s="177">
        <v>0</v>
      </c>
      <c r="G12" s="177">
        <v>31.11</v>
      </c>
      <c r="H12" s="177">
        <v>0</v>
      </c>
      <c r="I12" s="177">
        <v>0</v>
      </c>
      <c r="J12" s="177">
        <v>40.19</v>
      </c>
      <c r="K12" s="177">
        <v>147.09</v>
      </c>
      <c r="L12" s="177">
        <v>4.8600000000000003</v>
      </c>
      <c r="M12" s="177">
        <v>2.13</v>
      </c>
      <c r="N12" s="177">
        <v>1.74</v>
      </c>
      <c r="O12" s="177">
        <v>2.4500000000000002</v>
      </c>
      <c r="P12" s="177">
        <v>0.98</v>
      </c>
      <c r="Q12" s="177">
        <v>0.31</v>
      </c>
      <c r="R12" s="177">
        <v>0.63</v>
      </c>
      <c r="S12" s="177">
        <v>0.4</v>
      </c>
      <c r="T12" s="177">
        <v>0</v>
      </c>
      <c r="U12" s="177">
        <v>2.04</v>
      </c>
      <c r="V12" s="177">
        <v>0.26</v>
      </c>
      <c r="W12" s="177">
        <v>0.63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20.77</v>
      </c>
      <c r="AD12" s="177">
        <v>0</v>
      </c>
      <c r="AE12" s="177">
        <v>0</v>
      </c>
      <c r="AF12" s="177">
        <v>0</v>
      </c>
      <c r="AG12" s="177">
        <v>32.21</v>
      </c>
      <c r="AH12" s="177">
        <v>0</v>
      </c>
      <c r="AI12" s="177">
        <v>12.73</v>
      </c>
      <c r="AJ12" s="177">
        <v>0</v>
      </c>
      <c r="AK12" s="177">
        <v>47.3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7.59</v>
      </c>
      <c r="AV12" s="177">
        <v>0.05</v>
      </c>
      <c r="AW12" s="177">
        <v>0</v>
      </c>
      <c r="AX12" s="177">
        <v>0.02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14.96</v>
      </c>
      <c r="E13" s="177">
        <v>0</v>
      </c>
      <c r="F13" s="177">
        <v>0</v>
      </c>
      <c r="G13" s="177">
        <v>31.11</v>
      </c>
      <c r="H13" s="177">
        <v>0</v>
      </c>
      <c r="I13" s="177">
        <v>0</v>
      </c>
      <c r="J13" s="177">
        <v>40.19</v>
      </c>
      <c r="K13" s="177">
        <v>175.14</v>
      </c>
      <c r="L13" s="177">
        <v>4.8600000000000003</v>
      </c>
      <c r="M13" s="177">
        <v>2.13</v>
      </c>
      <c r="N13" s="177">
        <v>1.74</v>
      </c>
      <c r="O13" s="177">
        <v>2.4500000000000002</v>
      </c>
      <c r="P13" s="177">
        <v>0.98</v>
      </c>
      <c r="Q13" s="177">
        <v>0.31</v>
      </c>
      <c r="R13" s="177">
        <v>0.63</v>
      </c>
      <c r="S13" s="177">
        <v>0.4</v>
      </c>
      <c r="T13" s="177">
        <v>0</v>
      </c>
      <c r="U13" s="177">
        <v>2.04</v>
      </c>
      <c r="V13" s="177">
        <v>0.26</v>
      </c>
      <c r="W13" s="177">
        <v>0.63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20.77</v>
      </c>
      <c r="AD13" s="177">
        <v>0</v>
      </c>
      <c r="AE13" s="177">
        <v>0</v>
      </c>
      <c r="AF13" s="177">
        <v>0</v>
      </c>
      <c r="AG13" s="177">
        <v>32.21</v>
      </c>
      <c r="AH13" s="177">
        <v>0</v>
      </c>
      <c r="AI13" s="177">
        <v>12.73</v>
      </c>
      <c r="AJ13" s="177">
        <v>0</v>
      </c>
      <c r="AK13" s="177">
        <v>47.3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7.59</v>
      </c>
      <c r="AV13" s="177">
        <v>0.05</v>
      </c>
      <c r="AW13" s="177">
        <v>0</v>
      </c>
      <c r="AX13" s="177">
        <v>0.02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16.670000000000002</v>
      </c>
      <c r="E14" s="177">
        <v>0</v>
      </c>
      <c r="F14" s="177">
        <v>0</v>
      </c>
      <c r="G14" s="177">
        <v>31.11</v>
      </c>
      <c r="H14" s="177">
        <v>0</v>
      </c>
      <c r="I14" s="177">
        <v>0</v>
      </c>
      <c r="J14" s="177">
        <v>40.19</v>
      </c>
      <c r="K14" s="177">
        <v>204.15</v>
      </c>
      <c r="L14" s="177">
        <v>4.8600000000000003</v>
      </c>
      <c r="M14" s="177">
        <v>2.13</v>
      </c>
      <c r="N14" s="177">
        <v>1.74</v>
      </c>
      <c r="O14" s="177">
        <v>2.4500000000000002</v>
      </c>
      <c r="P14" s="177">
        <v>0.98</v>
      </c>
      <c r="Q14" s="177">
        <v>0.31</v>
      </c>
      <c r="R14" s="177">
        <v>0.63</v>
      </c>
      <c r="S14" s="177">
        <v>0.4</v>
      </c>
      <c r="T14" s="177">
        <v>0</v>
      </c>
      <c r="U14" s="177">
        <v>2.04</v>
      </c>
      <c r="V14" s="177">
        <v>0.26</v>
      </c>
      <c r="W14" s="177">
        <v>0.63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20.77</v>
      </c>
      <c r="AD14" s="177">
        <v>0</v>
      </c>
      <c r="AE14" s="177">
        <v>0</v>
      </c>
      <c r="AF14" s="177">
        <v>0</v>
      </c>
      <c r="AG14" s="177">
        <v>32.21</v>
      </c>
      <c r="AH14" s="177">
        <v>0</v>
      </c>
      <c r="AI14" s="177">
        <v>12.73</v>
      </c>
      <c r="AJ14" s="177">
        <v>0</v>
      </c>
      <c r="AK14" s="177">
        <v>47.3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7.59</v>
      </c>
      <c r="AV14" s="177">
        <v>0.05</v>
      </c>
      <c r="AW14" s="177">
        <v>0</v>
      </c>
      <c r="AX14" s="177">
        <v>0.02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16.670000000000002</v>
      </c>
      <c r="E15" s="177">
        <v>0</v>
      </c>
      <c r="F15" s="177">
        <v>0</v>
      </c>
      <c r="G15" s="177">
        <v>29.83</v>
      </c>
      <c r="H15" s="177">
        <v>0</v>
      </c>
      <c r="I15" s="177">
        <v>0</v>
      </c>
      <c r="J15" s="177">
        <v>37.1</v>
      </c>
      <c r="K15" s="177">
        <v>252.51</v>
      </c>
      <c r="L15" s="177">
        <v>4.8600000000000003</v>
      </c>
      <c r="M15" s="177">
        <v>2.13</v>
      </c>
      <c r="N15" s="177">
        <v>1.74</v>
      </c>
      <c r="O15" s="177">
        <v>2.4500000000000002</v>
      </c>
      <c r="P15" s="177">
        <v>0.98</v>
      </c>
      <c r="Q15" s="177">
        <v>0.31</v>
      </c>
      <c r="R15" s="177">
        <v>0.63</v>
      </c>
      <c r="S15" s="177">
        <v>0.4</v>
      </c>
      <c r="T15" s="177">
        <v>0</v>
      </c>
      <c r="U15" s="177">
        <v>2.04</v>
      </c>
      <c r="V15" s="177">
        <v>0.26</v>
      </c>
      <c r="W15" s="177">
        <v>0.63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20.77</v>
      </c>
      <c r="AD15" s="177">
        <v>0</v>
      </c>
      <c r="AE15" s="177">
        <v>0</v>
      </c>
      <c r="AF15" s="177">
        <v>0</v>
      </c>
      <c r="AG15" s="177">
        <v>31.51</v>
      </c>
      <c r="AH15" s="177">
        <v>0</v>
      </c>
      <c r="AI15" s="177">
        <v>12.73</v>
      </c>
      <c r="AJ15" s="177">
        <v>0</v>
      </c>
      <c r="AK15" s="177">
        <v>47.3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7.59</v>
      </c>
      <c r="AV15" s="177">
        <v>0.05</v>
      </c>
      <c r="AW15" s="177">
        <v>0</v>
      </c>
      <c r="AX15" s="177">
        <v>0.02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16.670000000000002</v>
      </c>
      <c r="E16" s="177">
        <v>0</v>
      </c>
      <c r="F16" s="177">
        <v>0</v>
      </c>
      <c r="G16" s="177">
        <v>31.11</v>
      </c>
      <c r="H16" s="177">
        <v>0</v>
      </c>
      <c r="I16" s="177">
        <v>0</v>
      </c>
      <c r="J16" s="177">
        <v>40.19</v>
      </c>
      <c r="K16" s="177">
        <v>252.51</v>
      </c>
      <c r="L16" s="177">
        <v>10.79</v>
      </c>
      <c r="M16" s="177">
        <v>2.13</v>
      </c>
      <c r="N16" s="177">
        <v>1.74</v>
      </c>
      <c r="O16" s="177">
        <v>2.4500000000000002</v>
      </c>
      <c r="P16" s="177">
        <v>0.98</v>
      </c>
      <c r="Q16" s="177">
        <v>6.31</v>
      </c>
      <c r="R16" s="177">
        <v>0.63</v>
      </c>
      <c r="S16" s="177">
        <v>4.24</v>
      </c>
      <c r="T16" s="177">
        <v>0</v>
      </c>
      <c r="U16" s="177">
        <v>2.04</v>
      </c>
      <c r="V16" s="177">
        <v>0.26</v>
      </c>
      <c r="W16" s="177">
        <v>0.63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20.77</v>
      </c>
      <c r="AD16" s="177">
        <v>0</v>
      </c>
      <c r="AE16" s="177">
        <v>0</v>
      </c>
      <c r="AF16" s="177">
        <v>0</v>
      </c>
      <c r="AG16" s="177">
        <v>31.51</v>
      </c>
      <c r="AH16" s="177">
        <v>0</v>
      </c>
      <c r="AI16" s="177">
        <v>12.73</v>
      </c>
      <c r="AJ16" s="177">
        <v>0</v>
      </c>
      <c r="AK16" s="177">
        <v>47.3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7.59</v>
      </c>
      <c r="AV16" s="177">
        <v>0.05</v>
      </c>
      <c r="AW16" s="177">
        <v>0</v>
      </c>
      <c r="AX16" s="177">
        <v>0.02</v>
      </c>
      <c r="AY16" s="177">
        <v>0.09</v>
      </c>
    </row>
    <row r="17" spans="1:51">
      <c r="A17" t="s">
        <v>59</v>
      </c>
      <c r="B17" s="177">
        <v>0</v>
      </c>
      <c r="C17" s="177">
        <v>0</v>
      </c>
      <c r="D17" s="177">
        <v>16.670000000000002</v>
      </c>
      <c r="E17" s="177">
        <v>0</v>
      </c>
      <c r="F17" s="177">
        <v>0</v>
      </c>
      <c r="G17" s="177">
        <v>31.11</v>
      </c>
      <c r="H17" s="177">
        <v>0</v>
      </c>
      <c r="I17" s="177">
        <v>0</v>
      </c>
      <c r="J17" s="177">
        <v>40.19</v>
      </c>
      <c r="K17" s="177">
        <v>252.51</v>
      </c>
      <c r="L17" s="177">
        <v>10.79</v>
      </c>
      <c r="M17" s="177">
        <v>2.13</v>
      </c>
      <c r="N17" s="177">
        <v>1.74</v>
      </c>
      <c r="O17" s="177">
        <v>2.4500000000000002</v>
      </c>
      <c r="P17" s="177">
        <v>0.98</v>
      </c>
      <c r="Q17" s="177">
        <v>6.31</v>
      </c>
      <c r="R17" s="177">
        <v>13.41</v>
      </c>
      <c r="S17" s="177">
        <v>8</v>
      </c>
      <c r="T17" s="177">
        <v>0</v>
      </c>
      <c r="U17" s="177">
        <v>2.04</v>
      </c>
      <c r="V17" s="177">
        <v>0.26</v>
      </c>
      <c r="W17" s="177">
        <v>0.63</v>
      </c>
      <c r="X17" s="177">
        <v>2.13</v>
      </c>
      <c r="Y17" s="177">
        <v>0</v>
      </c>
      <c r="Z17" s="177">
        <v>4.01</v>
      </c>
      <c r="AA17" s="177">
        <v>25.11</v>
      </c>
      <c r="AB17" s="177">
        <v>0</v>
      </c>
      <c r="AC17" s="177">
        <v>20.77</v>
      </c>
      <c r="AD17" s="177">
        <v>0</v>
      </c>
      <c r="AE17" s="177">
        <v>0</v>
      </c>
      <c r="AF17" s="177">
        <v>0</v>
      </c>
      <c r="AG17" s="177">
        <v>31.51</v>
      </c>
      <c r="AH17" s="177">
        <v>0</v>
      </c>
      <c r="AI17" s="177">
        <v>12.73</v>
      </c>
      <c r="AJ17" s="177">
        <v>0</v>
      </c>
      <c r="AK17" s="177">
        <v>47.3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7.59</v>
      </c>
      <c r="AV17" s="177">
        <v>0.05</v>
      </c>
      <c r="AW17" s="177">
        <v>0</v>
      </c>
      <c r="AX17" s="177">
        <v>0.02</v>
      </c>
      <c r="AY17" s="177">
        <v>0.09</v>
      </c>
    </row>
    <row r="18" spans="1:51">
      <c r="A18" t="s">
        <v>60</v>
      </c>
      <c r="B18" s="177">
        <v>0</v>
      </c>
      <c r="C18" s="177">
        <v>0</v>
      </c>
      <c r="D18" s="177">
        <v>16.670000000000002</v>
      </c>
      <c r="E18" s="177">
        <v>0</v>
      </c>
      <c r="F18" s="177">
        <v>0</v>
      </c>
      <c r="G18" s="177">
        <v>31.11</v>
      </c>
      <c r="H18" s="177">
        <v>0</v>
      </c>
      <c r="I18" s="177">
        <v>0</v>
      </c>
      <c r="J18" s="177">
        <v>40.19</v>
      </c>
      <c r="K18" s="177">
        <v>252.51</v>
      </c>
      <c r="L18" s="177">
        <v>10.79</v>
      </c>
      <c r="M18" s="177">
        <v>2.13</v>
      </c>
      <c r="N18" s="177">
        <v>1.74</v>
      </c>
      <c r="O18" s="177">
        <v>2.4500000000000002</v>
      </c>
      <c r="P18" s="177">
        <v>0.98</v>
      </c>
      <c r="Q18" s="177">
        <v>6.31</v>
      </c>
      <c r="R18" s="177">
        <v>13.41</v>
      </c>
      <c r="S18" s="177">
        <v>8.02</v>
      </c>
      <c r="T18" s="177">
        <v>0</v>
      </c>
      <c r="U18" s="177">
        <v>2.04</v>
      </c>
      <c r="V18" s="177">
        <v>0.26</v>
      </c>
      <c r="W18" s="177">
        <v>0.63</v>
      </c>
      <c r="X18" s="177">
        <v>2.13</v>
      </c>
      <c r="Y18" s="177">
        <v>0</v>
      </c>
      <c r="Z18" s="177">
        <v>40.020000000000003</v>
      </c>
      <c r="AA18" s="177">
        <v>25.11</v>
      </c>
      <c r="AB18" s="177">
        <v>0</v>
      </c>
      <c r="AC18" s="177">
        <v>20.77</v>
      </c>
      <c r="AD18" s="177">
        <v>0</v>
      </c>
      <c r="AE18" s="177">
        <v>0</v>
      </c>
      <c r="AF18" s="177">
        <v>0</v>
      </c>
      <c r="AG18" s="177">
        <v>31.51</v>
      </c>
      <c r="AH18" s="177">
        <v>0</v>
      </c>
      <c r="AI18" s="177">
        <v>12.73</v>
      </c>
      <c r="AJ18" s="177">
        <v>0</v>
      </c>
      <c r="AK18" s="177">
        <v>47.3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10.67</v>
      </c>
      <c r="AV18" s="177">
        <v>0.05</v>
      </c>
      <c r="AW18" s="177">
        <v>0</v>
      </c>
      <c r="AX18" s="177">
        <v>0.02</v>
      </c>
      <c r="AY18" s="177">
        <v>0.09</v>
      </c>
    </row>
    <row r="19" spans="1:51">
      <c r="A19" t="s">
        <v>61</v>
      </c>
      <c r="B19" s="177">
        <v>0</v>
      </c>
      <c r="C19" s="177">
        <v>0</v>
      </c>
      <c r="D19" s="177">
        <v>16.670000000000002</v>
      </c>
      <c r="E19" s="177">
        <v>0</v>
      </c>
      <c r="F19" s="177">
        <v>0</v>
      </c>
      <c r="G19" s="177">
        <v>31.11</v>
      </c>
      <c r="H19" s="177">
        <v>0</v>
      </c>
      <c r="I19" s="177">
        <v>0</v>
      </c>
      <c r="J19" s="177">
        <v>40.19</v>
      </c>
      <c r="K19" s="177">
        <v>252.51</v>
      </c>
      <c r="L19" s="177">
        <v>10.79</v>
      </c>
      <c r="M19" s="177">
        <v>2.13</v>
      </c>
      <c r="N19" s="177">
        <v>1.74</v>
      </c>
      <c r="O19" s="177">
        <v>2.4500000000000002</v>
      </c>
      <c r="P19" s="177">
        <v>0.98</v>
      </c>
      <c r="Q19" s="177">
        <v>6.31</v>
      </c>
      <c r="R19" s="177">
        <v>13.41</v>
      </c>
      <c r="S19" s="177">
        <v>8.02</v>
      </c>
      <c r="T19" s="177">
        <v>0</v>
      </c>
      <c r="U19" s="177">
        <v>2.04</v>
      </c>
      <c r="V19" s="177">
        <v>0.26</v>
      </c>
      <c r="W19" s="177">
        <v>0.63</v>
      </c>
      <c r="X19" s="177">
        <v>2.13</v>
      </c>
      <c r="Y19" s="177">
        <v>0</v>
      </c>
      <c r="Z19" s="177">
        <v>66.13</v>
      </c>
      <c r="AA19" s="177">
        <v>25.11</v>
      </c>
      <c r="AB19" s="177">
        <v>0</v>
      </c>
      <c r="AC19" s="177">
        <v>20.14</v>
      </c>
      <c r="AD19" s="177">
        <v>0</v>
      </c>
      <c r="AE19" s="177">
        <v>0</v>
      </c>
      <c r="AF19" s="177">
        <v>0</v>
      </c>
      <c r="AG19" s="177">
        <v>31.51</v>
      </c>
      <c r="AH19" s="177">
        <v>0</v>
      </c>
      <c r="AI19" s="177">
        <v>12.73</v>
      </c>
      <c r="AJ19" s="177">
        <v>0</v>
      </c>
      <c r="AK19" s="177">
        <v>47.3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10.67</v>
      </c>
      <c r="AV19" s="177">
        <v>0.05</v>
      </c>
      <c r="AW19" s="177">
        <v>0</v>
      </c>
      <c r="AX19" s="177">
        <v>0.02</v>
      </c>
      <c r="AY19" s="177">
        <v>0.09</v>
      </c>
    </row>
    <row r="20" spans="1:51">
      <c r="A20" t="s">
        <v>62</v>
      </c>
      <c r="B20" s="177">
        <v>0</v>
      </c>
      <c r="C20" s="177">
        <v>0</v>
      </c>
      <c r="D20" s="177">
        <v>16.670000000000002</v>
      </c>
      <c r="E20" s="177">
        <v>0</v>
      </c>
      <c r="F20" s="177">
        <v>0</v>
      </c>
      <c r="G20" s="177">
        <v>31.11</v>
      </c>
      <c r="H20" s="177">
        <v>0</v>
      </c>
      <c r="I20" s="177">
        <v>0</v>
      </c>
      <c r="J20" s="177">
        <v>40.19</v>
      </c>
      <c r="K20" s="177">
        <v>252.51</v>
      </c>
      <c r="L20" s="177">
        <v>10.79</v>
      </c>
      <c r="M20" s="177">
        <v>2.13</v>
      </c>
      <c r="N20" s="177">
        <v>1.74</v>
      </c>
      <c r="O20" s="177">
        <v>2.4500000000000002</v>
      </c>
      <c r="P20" s="177">
        <v>0.98</v>
      </c>
      <c r="Q20" s="177">
        <v>6.31</v>
      </c>
      <c r="R20" s="177">
        <v>13.41</v>
      </c>
      <c r="S20" s="177">
        <v>8.02</v>
      </c>
      <c r="T20" s="177">
        <v>0</v>
      </c>
      <c r="U20" s="177">
        <v>2.04</v>
      </c>
      <c r="V20" s="177">
        <v>5.07</v>
      </c>
      <c r="W20" s="177">
        <v>12.73</v>
      </c>
      <c r="X20" s="177">
        <v>2.89</v>
      </c>
      <c r="Y20" s="177">
        <v>0</v>
      </c>
      <c r="Z20" s="177">
        <v>66.13</v>
      </c>
      <c r="AA20" s="177">
        <v>25.11</v>
      </c>
      <c r="AB20" s="177">
        <v>0</v>
      </c>
      <c r="AC20" s="177">
        <v>20.12</v>
      </c>
      <c r="AD20" s="177">
        <v>0</v>
      </c>
      <c r="AE20" s="177">
        <v>0</v>
      </c>
      <c r="AF20" s="177">
        <v>0</v>
      </c>
      <c r="AG20" s="177">
        <v>31.51</v>
      </c>
      <c r="AH20" s="177">
        <v>0</v>
      </c>
      <c r="AI20" s="177">
        <v>12.73</v>
      </c>
      <c r="AJ20" s="177">
        <v>0</v>
      </c>
      <c r="AK20" s="177">
        <v>47.3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10.67</v>
      </c>
      <c r="AV20" s="177">
        <v>0.05</v>
      </c>
      <c r="AW20" s="177">
        <v>0</v>
      </c>
      <c r="AX20" s="177">
        <v>0.02</v>
      </c>
      <c r="AY20" s="177">
        <v>0.09</v>
      </c>
    </row>
    <row r="21" spans="1:51">
      <c r="A21" t="s">
        <v>63</v>
      </c>
      <c r="B21" s="177">
        <v>0</v>
      </c>
      <c r="C21" s="177">
        <v>0</v>
      </c>
      <c r="D21" s="177">
        <v>16.670000000000002</v>
      </c>
      <c r="E21" s="177">
        <v>0</v>
      </c>
      <c r="F21" s="177">
        <v>0</v>
      </c>
      <c r="G21" s="177">
        <v>31.11</v>
      </c>
      <c r="H21" s="177">
        <v>0</v>
      </c>
      <c r="I21" s="177">
        <v>0</v>
      </c>
      <c r="J21" s="177">
        <v>40.19</v>
      </c>
      <c r="K21" s="177">
        <v>252.51</v>
      </c>
      <c r="L21" s="177">
        <v>10.79</v>
      </c>
      <c r="M21" s="177">
        <v>2.13</v>
      </c>
      <c r="N21" s="177">
        <v>1.74</v>
      </c>
      <c r="O21" s="177">
        <v>2.4500000000000002</v>
      </c>
      <c r="P21" s="177">
        <v>0.98</v>
      </c>
      <c r="Q21" s="177">
        <v>6.31</v>
      </c>
      <c r="R21" s="177">
        <v>13.41</v>
      </c>
      <c r="S21" s="177">
        <v>8.02</v>
      </c>
      <c r="T21" s="177">
        <v>0</v>
      </c>
      <c r="U21" s="177">
        <v>2.04</v>
      </c>
      <c r="V21" s="177">
        <v>5.07</v>
      </c>
      <c r="W21" s="177">
        <v>13.7</v>
      </c>
      <c r="X21" s="177">
        <v>16.43</v>
      </c>
      <c r="Y21" s="177">
        <v>0</v>
      </c>
      <c r="Z21" s="177">
        <v>66.13</v>
      </c>
      <c r="AA21" s="177">
        <v>25.11</v>
      </c>
      <c r="AB21" s="177">
        <v>0</v>
      </c>
      <c r="AC21" s="177">
        <v>20.12</v>
      </c>
      <c r="AD21" s="177">
        <v>0</v>
      </c>
      <c r="AE21" s="177">
        <v>0</v>
      </c>
      <c r="AF21" s="177">
        <v>0</v>
      </c>
      <c r="AG21" s="177">
        <v>31.51</v>
      </c>
      <c r="AH21" s="177">
        <v>0</v>
      </c>
      <c r="AI21" s="177">
        <v>12.73</v>
      </c>
      <c r="AJ21" s="177">
        <v>0</v>
      </c>
      <c r="AK21" s="177">
        <v>47.3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10.67</v>
      </c>
      <c r="AV21" s="177">
        <v>0.05</v>
      </c>
      <c r="AW21" s="177">
        <v>0</v>
      </c>
      <c r="AX21" s="177">
        <v>0.02</v>
      </c>
      <c r="AY21" s="177">
        <v>0.09</v>
      </c>
    </row>
    <row r="22" spans="1:51">
      <c r="A22" t="s">
        <v>64</v>
      </c>
      <c r="B22" s="177">
        <v>0</v>
      </c>
      <c r="C22" s="177">
        <v>0</v>
      </c>
      <c r="D22" s="177">
        <v>16.670000000000002</v>
      </c>
      <c r="E22" s="177">
        <v>0</v>
      </c>
      <c r="F22" s="177">
        <v>0</v>
      </c>
      <c r="G22" s="177">
        <v>31.11</v>
      </c>
      <c r="H22" s="177">
        <v>0</v>
      </c>
      <c r="I22" s="177">
        <v>0</v>
      </c>
      <c r="J22" s="177">
        <v>40.19</v>
      </c>
      <c r="K22" s="177">
        <v>252.51</v>
      </c>
      <c r="L22" s="177">
        <v>10.79</v>
      </c>
      <c r="M22" s="177">
        <v>2.13</v>
      </c>
      <c r="N22" s="177">
        <v>1.74</v>
      </c>
      <c r="O22" s="177">
        <v>2.4500000000000002</v>
      </c>
      <c r="P22" s="177">
        <v>0.98</v>
      </c>
      <c r="Q22" s="177">
        <v>6.31</v>
      </c>
      <c r="R22" s="177">
        <v>13.41</v>
      </c>
      <c r="S22" s="177">
        <v>8.02</v>
      </c>
      <c r="T22" s="177">
        <v>0</v>
      </c>
      <c r="U22" s="177">
        <v>2.04</v>
      </c>
      <c r="V22" s="177">
        <v>5.07</v>
      </c>
      <c r="W22" s="177">
        <v>13.7</v>
      </c>
      <c r="X22" s="177">
        <v>34.81</v>
      </c>
      <c r="Y22" s="177">
        <v>0</v>
      </c>
      <c r="Z22" s="177">
        <v>66.13</v>
      </c>
      <c r="AA22" s="177">
        <v>25.11</v>
      </c>
      <c r="AB22" s="177">
        <v>0</v>
      </c>
      <c r="AC22" s="177">
        <v>20.12</v>
      </c>
      <c r="AD22" s="177">
        <v>0</v>
      </c>
      <c r="AE22" s="177">
        <v>0</v>
      </c>
      <c r="AF22" s="177">
        <v>0</v>
      </c>
      <c r="AG22" s="177">
        <v>31.51</v>
      </c>
      <c r="AH22" s="177">
        <v>0</v>
      </c>
      <c r="AI22" s="177">
        <v>12.73</v>
      </c>
      <c r="AJ22" s="177">
        <v>0</v>
      </c>
      <c r="AK22" s="177">
        <v>44.44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10.67</v>
      </c>
      <c r="AV22" s="177">
        <v>0.05</v>
      </c>
      <c r="AW22" s="177">
        <v>0</v>
      </c>
      <c r="AX22" s="177">
        <v>0.02</v>
      </c>
      <c r="AY22" s="177">
        <v>0.09</v>
      </c>
    </row>
    <row r="23" spans="1:51">
      <c r="A23" t="s">
        <v>65</v>
      </c>
      <c r="B23" s="177">
        <v>0</v>
      </c>
      <c r="C23" s="177">
        <v>0</v>
      </c>
      <c r="D23" s="177">
        <v>16.670000000000002</v>
      </c>
      <c r="E23" s="177">
        <v>0</v>
      </c>
      <c r="F23" s="177">
        <v>0</v>
      </c>
      <c r="G23" s="177">
        <v>31.11</v>
      </c>
      <c r="H23" s="177">
        <v>0</v>
      </c>
      <c r="I23" s="177">
        <v>0</v>
      </c>
      <c r="J23" s="177">
        <v>40.19</v>
      </c>
      <c r="K23" s="177">
        <v>252.51</v>
      </c>
      <c r="L23" s="177">
        <v>10.79</v>
      </c>
      <c r="M23" s="177">
        <v>2.13</v>
      </c>
      <c r="N23" s="177">
        <v>1.74</v>
      </c>
      <c r="O23" s="177">
        <v>2.4500000000000002</v>
      </c>
      <c r="P23" s="177">
        <v>0.98</v>
      </c>
      <c r="Q23" s="177">
        <v>6.31</v>
      </c>
      <c r="R23" s="177">
        <v>13.41</v>
      </c>
      <c r="S23" s="177">
        <v>8.02</v>
      </c>
      <c r="T23" s="177">
        <v>0</v>
      </c>
      <c r="U23" s="177">
        <v>2.04</v>
      </c>
      <c r="V23" s="177">
        <v>5.07</v>
      </c>
      <c r="W23" s="177">
        <v>13.7</v>
      </c>
      <c r="X23" s="177">
        <v>28.04</v>
      </c>
      <c r="Y23" s="177">
        <v>0</v>
      </c>
      <c r="Z23" s="177">
        <v>66.13</v>
      </c>
      <c r="AA23" s="177">
        <v>25.11</v>
      </c>
      <c r="AB23" s="177">
        <v>0</v>
      </c>
      <c r="AC23" s="177">
        <v>20.12</v>
      </c>
      <c r="AD23" s="177">
        <v>0</v>
      </c>
      <c r="AE23" s="177">
        <v>0</v>
      </c>
      <c r="AF23" s="177">
        <v>0</v>
      </c>
      <c r="AG23" s="177">
        <v>31.51</v>
      </c>
      <c r="AH23" s="177">
        <v>0</v>
      </c>
      <c r="AI23" s="177">
        <v>12.73</v>
      </c>
      <c r="AJ23" s="177">
        <v>0</v>
      </c>
      <c r="AK23" s="177">
        <v>44.44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10.67</v>
      </c>
      <c r="AV23" s="177">
        <v>0.05</v>
      </c>
      <c r="AW23" s="177">
        <v>0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0</v>
      </c>
      <c r="D24" s="177">
        <v>16.670000000000002</v>
      </c>
      <c r="E24" s="177">
        <v>0</v>
      </c>
      <c r="F24" s="177">
        <v>0</v>
      </c>
      <c r="G24" s="177">
        <v>31.11</v>
      </c>
      <c r="H24" s="177">
        <v>0</v>
      </c>
      <c r="I24" s="177">
        <v>0</v>
      </c>
      <c r="J24" s="177">
        <v>40.19</v>
      </c>
      <c r="K24" s="177">
        <v>252.52</v>
      </c>
      <c r="L24" s="177">
        <v>10.79</v>
      </c>
      <c r="M24" s="177">
        <v>2.13</v>
      </c>
      <c r="N24" s="177">
        <v>1.74</v>
      </c>
      <c r="O24" s="177">
        <v>2.4500000000000002</v>
      </c>
      <c r="P24" s="177">
        <v>0.98</v>
      </c>
      <c r="Q24" s="177">
        <v>4.82</v>
      </c>
      <c r="R24" s="177">
        <v>13.41</v>
      </c>
      <c r="S24" s="177">
        <v>8.02</v>
      </c>
      <c r="T24" s="177">
        <v>0</v>
      </c>
      <c r="U24" s="177">
        <v>2.04</v>
      </c>
      <c r="V24" s="177">
        <v>5.07</v>
      </c>
      <c r="W24" s="177">
        <v>13.7</v>
      </c>
      <c r="X24" s="177">
        <v>32.869999999999997</v>
      </c>
      <c r="Y24" s="177">
        <v>0</v>
      </c>
      <c r="Z24" s="177">
        <v>66.13</v>
      </c>
      <c r="AA24" s="177">
        <v>25.11</v>
      </c>
      <c r="AB24" s="177">
        <v>0</v>
      </c>
      <c r="AC24" s="177">
        <v>20.12</v>
      </c>
      <c r="AD24" s="177">
        <v>0</v>
      </c>
      <c r="AE24" s="177">
        <v>0</v>
      </c>
      <c r="AF24" s="177">
        <v>0</v>
      </c>
      <c r="AG24" s="177">
        <v>31.51</v>
      </c>
      <c r="AH24" s="177">
        <v>0</v>
      </c>
      <c r="AI24" s="177">
        <v>12.73</v>
      </c>
      <c r="AJ24" s="177">
        <v>0</v>
      </c>
      <c r="AK24" s="177">
        <v>36.96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10.67</v>
      </c>
      <c r="AV24" s="177">
        <v>0.05</v>
      </c>
      <c r="AW24" s="177">
        <v>0.03</v>
      </c>
      <c r="AX24" s="177">
        <v>0.02</v>
      </c>
      <c r="AY24" s="177">
        <v>0.09</v>
      </c>
    </row>
    <row r="25" spans="1:51">
      <c r="A25" t="s">
        <v>67</v>
      </c>
      <c r="B25" s="177">
        <v>0</v>
      </c>
      <c r="C25" s="177">
        <v>0</v>
      </c>
      <c r="D25" s="177">
        <v>16.670000000000002</v>
      </c>
      <c r="E25" s="177">
        <v>0</v>
      </c>
      <c r="F25" s="177">
        <v>0</v>
      </c>
      <c r="G25" s="177">
        <v>31.11</v>
      </c>
      <c r="H25" s="177">
        <v>0</v>
      </c>
      <c r="I25" s="177">
        <v>0</v>
      </c>
      <c r="J25" s="177">
        <v>40.19</v>
      </c>
      <c r="K25" s="177">
        <v>252.52</v>
      </c>
      <c r="L25" s="177">
        <v>10.79</v>
      </c>
      <c r="M25" s="177">
        <v>2.13</v>
      </c>
      <c r="N25" s="177">
        <v>1.74</v>
      </c>
      <c r="O25" s="177">
        <v>2.4500000000000002</v>
      </c>
      <c r="P25" s="177">
        <v>0.98</v>
      </c>
      <c r="Q25" s="177">
        <v>4.42</v>
      </c>
      <c r="R25" s="177">
        <v>13.41</v>
      </c>
      <c r="S25" s="177">
        <v>6.81</v>
      </c>
      <c r="T25" s="177">
        <v>0</v>
      </c>
      <c r="U25" s="177">
        <v>2.04</v>
      </c>
      <c r="V25" s="177">
        <v>5.07</v>
      </c>
      <c r="W25" s="177">
        <v>13.7</v>
      </c>
      <c r="X25" s="177">
        <v>33.840000000000003</v>
      </c>
      <c r="Y25" s="177">
        <v>0</v>
      </c>
      <c r="Z25" s="177">
        <v>66.13</v>
      </c>
      <c r="AA25" s="177">
        <v>25.11</v>
      </c>
      <c r="AB25" s="177">
        <v>0</v>
      </c>
      <c r="AC25" s="177">
        <v>20.12</v>
      </c>
      <c r="AD25" s="177">
        <v>0</v>
      </c>
      <c r="AE25" s="177">
        <v>0</v>
      </c>
      <c r="AF25" s="177">
        <v>0</v>
      </c>
      <c r="AG25" s="177">
        <v>31.51</v>
      </c>
      <c r="AH25" s="177">
        <v>0</v>
      </c>
      <c r="AI25" s="177">
        <v>12.73</v>
      </c>
      <c r="AJ25" s="177">
        <v>0</v>
      </c>
      <c r="AK25" s="177">
        <v>36.96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10.67</v>
      </c>
      <c r="AV25" s="177">
        <v>0.05</v>
      </c>
      <c r="AW25" s="177">
        <v>0.04</v>
      </c>
      <c r="AX25" s="177">
        <v>0.02</v>
      </c>
      <c r="AY25" s="177">
        <v>0.09</v>
      </c>
    </row>
    <row r="26" spans="1:51">
      <c r="A26" t="s">
        <v>68</v>
      </c>
      <c r="B26" s="177">
        <v>0</v>
      </c>
      <c r="C26" s="177">
        <v>0</v>
      </c>
      <c r="D26" s="177">
        <v>16.670000000000002</v>
      </c>
      <c r="E26" s="177">
        <v>0</v>
      </c>
      <c r="F26" s="177">
        <v>0</v>
      </c>
      <c r="G26" s="177">
        <v>31.11</v>
      </c>
      <c r="H26" s="177">
        <v>0</v>
      </c>
      <c r="I26" s="177">
        <v>0</v>
      </c>
      <c r="J26" s="177">
        <v>40.19</v>
      </c>
      <c r="K26" s="177">
        <v>252.52</v>
      </c>
      <c r="L26" s="177">
        <v>10.79</v>
      </c>
      <c r="M26" s="177">
        <v>2.13</v>
      </c>
      <c r="N26" s="177">
        <v>1.74</v>
      </c>
      <c r="O26" s="177">
        <v>2.4500000000000002</v>
      </c>
      <c r="P26" s="177">
        <v>0.98</v>
      </c>
      <c r="Q26" s="177">
        <v>4.59</v>
      </c>
      <c r="R26" s="177">
        <v>13.41</v>
      </c>
      <c r="S26" s="177">
        <v>6.81</v>
      </c>
      <c r="T26" s="177">
        <v>0</v>
      </c>
      <c r="U26" s="177">
        <v>2.04</v>
      </c>
      <c r="V26" s="177">
        <v>5.07</v>
      </c>
      <c r="W26" s="177">
        <v>13.7</v>
      </c>
      <c r="X26" s="177">
        <v>50.28</v>
      </c>
      <c r="Y26" s="177">
        <v>0</v>
      </c>
      <c r="Z26" s="177">
        <v>66.13</v>
      </c>
      <c r="AA26" s="177">
        <v>25.11</v>
      </c>
      <c r="AB26" s="177">
        <v>0</v>
      </c>
      <c r="AC26" s="177">
        <v>20.12</v>
      </c>
      <c r="AD26" s="177">
        <v>0</v>
      </c>
      <c r="AE26" s="177">
        <v>0</v>
      </c>
      <c r="AF26" s="177">
        <v>0</v>
      </c>
      <c r="AG26" s="177">
        <v>31.51</v>
      </c>
      <c r="AH26" s="177">
        <v>0</v>
      </c>
      <c r="AI26" s="177">
        <v>12.73</v>
      </c>
      <c r="AJ26" s="177">
        <v>0</v>
      </c>
      <c r="AK26" s="177">
        <v>36.96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10.67</v>
      </c>
      <c r="AV26" s="177">
        <v>0.05</v>
      </c>
      <c r="AW26" s="177">
        <v>0.04</v>
      </c>
      <c r="AX26" s="177">
        <v>0.02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16.670000000000002</v>
      </c>
      <c r="E27" s="177">
        <v>0</v>
      </c>
      <c r="F27" s="177">
        <v>0</v>
      </c>
      <c r="G27" s="177">
        <v>31.11</v>
      </c>
      <c r="H27" s="177">
        <v>0</v>
      </c>
      <c r="I27" s="177">
        <v>0</v>
      </c>
      <c r="J27" s="177">
        <v>39.1</v>
      </c>
      <c r="K27" s="177">
        <v>252.52</v>
      </c>
      <c r="L27" s="177">
        <v>10.79</v>
      </c>
      <c r="M27" s="177">
        <v>2.13</v>
      </c>
      <c r="N27" s="177">
        <v>1.74</v>
      </c>
      <c r="O27" s="177">
        <v>2.4500000000000002</v>
      </c>
      <c r="P27" s="177">
        <v>0.98</v>
      </c>
      <c r="Q27" s="177">
        <v>4.59</v>
      </c>
      <c r="R27" s="177">
        <v>13.41</v>
      </c>
      <c r="S27" s="177">
        <v>6.8</v>
      </c>
      <c r="T27" s="177">
        <v>0</v>
      </c>
      <c r="U27" s="177">
        <v>2.04</v>
      </c>
      <c r="V27" s="177">
        <v>5.07</v>
      </c>
      <c r="W27" s="177">
        <v>13.7</v>
      </c>
      <c r="X27" s="177">
        <v>50.28</v>
      </c>
      <c r="Y27" s="177">
        <v>0</v>
      </c>
      <c r="Z27" s="177">
        <v>66.13</v>
      </c>
      <c r="AA27" s="177">
        <v>25.11</v>
      </c>
      <c r="AB27" s="177">
        <v>0</v>
      </c>
      <c r="AC27" s="177">
        <v>20.77</v>
      </c>
      <c r="AD27" s="177">
        <v>0</v>
      </c>
      <c r="AE27" s="177">
        <v>0</v>
      </c>
      <c r="AF27" s="177">
        <v>0</v>
      </c>
      <c r="AG27" s="177">
        <v>31.51</v>
      </c>
      <c r="AH27" s="177">
        <v>0</v>
      </c>
      <c r="AI27" s="177">
        <v>12.73</v>
      </c>
      <c r="AJ27" s="177">
        <v>0</v>
      </c>
      <c r="AK27" s="177">
        <v>36.96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10.67</v>
      </c>
      <c r="AV27" s="177">
        <v>0.05</v>
      </c>
      <c r="AW27" s="177">
        <v>0.04</v>
      </c>
      <c r="AX27" s="177">
        <v>0.02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16.670000000000002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252.52</v>
      </c>
      <c r="L28" s="177">
        <v>10.79</v>
      </c>
      <c r="M28" s="177">
        <v>2.13</v>
      </c>
      <c r="N28" s="177">
        <v>1.74</v>
      </c>
      <c r="O28" s="177">
        <v>2.4500000000000002</v>
      </c>
      <c r="P28" s="177">
        <v>0.98</v>
      </c>
      <c r="Q28" s="177">
        <v>4.59</v>
      </c>
      <c r="R28" s="177">
        <v>13.41</v>
      </c>
      <c r="S28" s="177">
        <v>6.8</v>
      </c>
      <c r="T28" s="177">
        <v>0</v>
      </c>
      <c r="U28" s="177">
        <v>2.04</v>
      </c>
      <c r="V28" s="177">
        <v>5.07</v>
      </c>
      <c r="W28" s="177">
        <v>13.7</v>
      </c>
      <c r="X28" s="177">
        <v>50.28</v>
      </c>
      <c r="Y28" s="177">
        <v>0</v>
      </c>
      <c r="Z28" s="177">
        <v>66.13</v>
      </c>
      <c r="AA28" s="177">
        <v>25.11</v>
      </c>
      <c r="AB28" s="177">
        <v>0</v>
      </c>
      <c r="AC28" s="177">
        <v>20.77</v>
      </c>
      <c r="AD28" s="177">
        <v>0</v>
      </c>
      <c r="AE28" s="177">
        <v>0</v>
      </c>
      <c r="AF28" s="177">
        <v>0</v>
      </c>
      <c r="AG28" s="177">
        <v>31.51</v>
      </c>
      <c r="AH28" s="177">
        <v>0</v>
      </c>
      <c r="AI28" s="177">
        <v>12.73</v>
      </c>
      <c r="AJ28" s="177">
        <v>0</v>
      </c>
      <c r="AK28" s="177">
        <v>36.96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10.67</v>
      </c>
      <c r="AV28" s="177">
        <v>0.05</v>
      </c>
      <c r="AW28" s="177">
        <v>0.04</v>
      </c>
      <c r="AX28" s="177">
        <v>0.02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16.670000000000002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252.52</v>
      </c>
      <c r="L29" s="177">
        <v>10.79</v>
      </c>
      <c r="M29" s="177">
        <v>2.13</v>
      </c>
      <c r="N29" s="177">
        <v>1.74</v>
      </c>
      <c r="O29" s="177">
        <v>2.4500000000000002</v>
      </c>
      <c r="P29" s="177">
        <v>0.98</v>
      </c>
      <c r="Q29" s="177">
        <v>6.01</v>
      </c>
      <c r="R29" s="177">
        <v>13.41</v>
      </c>
      <c r="S29" s="177">
        <v>8.02</v>
      </c>
      <c r="T29" s="177">
        <v>0</v>
      </c>
      <c r="U29" s="177">
        <v>2.04</v>
      </c>
      <c r="V29" s="177">
        <v>5.07</v>
      </c>
      <c r="W29" s="177">
        <v>13.7</v>
      </c>
      <c r="X29" s="177">
        <v>50.28</v>
      </c>
      <c r="Y29" s="177">
        <v>0</v>
      </c>
      <c r="Z29" s="177">
        <v>66.13</v>
      </c>
      <c r="AA29" s="177">
        <v>25.11</v>
      </c>
      <c r="AB29" s="177">
        <v>0</v>
      </c>
      <c r="AC29" s="177">
        <v>20.77</v>
      </c>
      <c r="AD29" s="177">
        <v>0</v>
      </c>
      <c r="AE29" s="177">
        <v>0</v>
      </c>
      <c r="AF29" s="177">
        <v>0</v>
      </c>
      <c r="AG29" s="177">
        <v>31.51</v>
      </c>
      <c r="AH29" s="177">
        <v>0</v>
      </c>
      <c r="AI29" s="177">
        <v>12.73</v>
      </c>
      <c r="AJ29" s="177">
        <v>0</v>
      </c>
      <c r="AK29" s="177">
        <v>36.96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8.89</v>
      </c>
      <c r="AV29" s="177">
        <v>0.05</v>
      </c>
      <c r="AW29" s="177">
        <v>0.06</v>
      </c>
      <c r="AX29" s="177">
        <v>0.02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16.670000000000002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252.52</v>
      </c>
      <c r="L30" s="177">
        <v>10.79</v>
      </c>
      <c r="M30" s="177">
        <v>2.13</v>
      </c>
      <c r="N30" s="177">
        <v>1.74</v>
      </c>
      <c r="O30" s="177">
        <v>2.4500000000000002</v>
      </c>
      <c r="P30" s="177">
        <v>0.98</v>
      </c>
      <c r="Q30" s="177">
        <v>6.01</v>
      </c>
      <c r="R30" s="177">
        <v>13.21</v>
      </c>
      <c r="S30" s="177">
        <v>8.02</v>
      </c>
      <c r="T30" s="177">
        <v>0</v>
      </c>
      <c r="U30" s="177">
        <v>2.04</v>
      </c>
      <c r="V30" s="177">
        <v>5.07</v>
      </c>
      <c r="W30" s="177">
        <v>13.7</v>
      </c>
      <c r="X30" s="177">
        <v>50.28</v>
      </c>
      <c r="Y30" s="177">
        <v>0</v>
      </c>
      <c r="Z30" s="177">
        <v>66.13</v>
      </c>
      <c r="AA30" s="177">
        <v>25.11</v>
      </c>
      <c r="AB30" s="177">
        <v>0</v>
      </c>
      <c r="AC30" s="177">
        <v>20.77</v>
      </c>
      <c r="AD30" s="177">
        <v>0</v>
      </c>
      <c r="AE30" s="177">
        <v>0</v>
      </c>
      <c r="AF30" s="177">
        <v>0</v>
      </c>
      <c r="AG30" s="177">
        <v>31.51</v>
      </c>
      <c r="AH30" s="177">
        <v>0</v>
      </c>
      <c r="AI30" s="177">
        <v>12.73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8.89</v>
      </c>
      <c r="AV30" s="177">
        <v>0.05</v>
      </c>
      <c r="AW30" s="177">
        <v>0.06</v>
      </c>
      <c r="AX30" s="177">
        <v>0.02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16.670000000000002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252.52</v>
      </c>
      <c r="L31" s="177">
        <v>10.79</v>
      </c>
      <c r="M31" s="177">
        <v>2.13</v>
      </c>
      <c r="N31" s="177">
        <v>1.74</v>
      </c>
      <c r="O31" s="177">
        <v>2.4500000000000002</v>
      </c>
      <c r="P31" s="177">
        <v>0.98</v>
      </c>
      <c r="Q31" s="177">
        <v>5.91</v>
      </c>
      <c r="R31" s="177">
        <v>13.4</v>
      </c>
      <c r="S31" s="177">
        <v>8.02</v>
      </c>
      <c r="T31" s="177">
        <v>0</v>
      </c>
      <c r="U31" s="177">
        <v>2.04</v>
      </c>
      <c r="V31" s="177">
        <v>5.07</v>
      </c>
      <c r="W31" s="177">
        <v>13.7</v>
      </c>
      <c r="X31" s="177">
        <v>50.28</v>
      </c>
      <c r="Y31" s="177">
        <v>0</v>
      </c>
      <c r="Z31" s="177">
        <v>66.13</v>
      </c>
      <c r="AA31" s="177">
        <v>25.11</v>
      </c>
      <c r="AB31" s="177">
        <v>0</v>
      </c>
      <c r="AC31" s="177">
        <v>20.74</v>
      </c>
      <c r="AD31" s="177">
        <v>0</v>
      </c>
      <c r="AE31" s="177">
        <v>0</v>
      </c>
      <c r="AF31" s="177">
        <v>0</v>
      </c>
      <c r="AG31" s="177">
        <v>32.21</v>
      </c>
      <c r="AH31" s="177">
        <v>0</v>
      </c>
      <c r="AI31" s="177">
        <v>12.73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8.89</v>
      </c>
      <c r="AV31" s="177">
        <v>0.05</v>
      </c>
      <c r="AW31" s="177">
        <v>0.06</v>
      </c>
      <c r="AX31" s="177">
        <v>0.02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16.670000000000002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252.52</v>
      </c>
      <c r="L32" s="177">
        <v>10.79</v>
      </c>
      <c r="M32" s="177">
        <v>2.13</v>
      </c>
      <c r="N32" s="177">
        <v>1.74</v>
      </c>
      <c r="O32" s="177">
        <v>2.4500000000000002</v>
      </c>
      <c r="P32" s="177">
        <v>0.98</v>
      </c>
      <c r="Q32" s="177">
        <v>5.91</v>
      </c>
      <c r="R32" s="177">
        <v>13.4</v>
      </c>
      <c r="S32" s="177">
        <v>8.02</v>
      </c>
      <c r="T32" s="177">
        <v>0</v>
      </c>
      <c r="U32" s="177">
        <v>2.04</v>
      </c>
      <c r="V32" s="177">
        <v>5.07</v>
      </c>
      <c r="W32" s="177">
        <v>13.7</v>
      </c>
      <c r="X32" s="177">
        <v>50.28</v>
      </c>
      <c r="Y32" s="177">
        <v>0</v>
      </c>
      <c r="Z32" s="177">
        <v>66.13</v>
      </c>
      <c r="AA32" s="177">
        <v>25.11</v>
      </c>
      <c r="AB32" s="177">
        <v>0</v>
      </c>
      <c r="AC32" s="177">
        <v>20.74</v>
      </c>
      <c r="AD32" s="177">
        <v>0</v>
      </c>
      <c r="AE32" s="177">
        <v>0</v>
      </c>
      <c r="AF32" s="177">
        <v>0</v>
      </c>
      <c r="AG32" s="177">
        <v>32.21</v>
      </c>
      <c r="AH32" s="177">
        <v>0</v>
      </c>
      <c r="AI32" s="177">
        <v>12.73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8.99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16.670000000000002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243.66</v>
      </c>
      <c r="L33" s="177">
        <v>10.79</v>
      </c>
      <c r="M33" s="177">
        <v>2.13</v>
      </c>
      <c r="N33" s="177">
        <v>1.74</v>
      </c>
      <c r="O33" s="177">
        <v>2.4500000000000002</v>
      </c>
      <c r="P33" s="177">
        <v>0.98</v>
      </c>
      <c r="Q33" s="177">
        <v>4.41</v>
      </c>
      <c r="R33" s="177">
        <v>13.21</v>
      </c>
      <c r="S33" s="177">
        <v>6.32</v>
      </c>
      <c r="T33" s="177">
        <v>0</v>
      </c>
      <c r="U33" s="177">
        <v>2.04</v>
      </c>
      <c r="V33" s="177">
        <v>5.07</v>
      </c>
      <c r="W33" s="177">
        <v>13.7</v>
      </c>
      <c r="X33" s="177">
        <v>50.28</v>
      </c>
      <c r="Y33" s="177">
        <v>0</v>
      </c>
      <c r="Z33" s="177">
        <v>66.13</v>
      </c>
      <c r="AA33" s="177">
        <v>25.11</v>
      </c>
      <c r="AB33" s="177">
        <v>0</v>
      </c>
      <c r="AC33" s="177">
        <v>20.74</v>
      </c>
      <c r="AD33" s="177">
        <v>0</v>
      </c>
      <c r="AE33" s="177">
        <v>0</v>
      </c>
      <c r="AF33" s="177">
        <v>0</v>
      </c>
      <c r="AG33" s="177">
        <v>32.21</v>
      </c>
      <c r="AH33" s="177">
        <v>0</v>
      </c>
      <c r="AI33" s="177">
        <v>12.73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9.08</v>
      </c>
      <c r="AV33" s="177">
        <v>0.05</v>
      </c>
      <c r="AW33" s="177">
        <v>0.06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16.670000000000002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244.06</v>
      </c>
      <c r="L34" s="177">
        <v>10.79</v>
      </c>
      <c r="M34" s="177">
        <v>2.13</v>
      </c>
      <c r="N34" s="177">
        <v>1.74</v>
      </c>
      <c r="O34" s="177">
        <v>2.4500000000000002</v>
      </c>
      <c r="P34" s="177">
        <v>0.98</v>
      </c>
      <c r="Q34" s="177">
        <v>4.41</v>
      </c>
      <c r="R34" s="177">
        <v>13.21</v>
      </c>
      <c r="S34" s="177">
        <v>6.32</v>
      </c>
      <c r="T34" s="177">
        <v>0</v>
      </c>
      <c r="U34" s="177">
        <v>2.04</v>
      </c>
      <c r="V34" s="177">
        <v>5.07</v>
      </c>
      <c r="W34" s="177">
        <v>13.7</v>
      </c>
      <c r="X34" s="177">
        <v>50.28</v>
      </c>
      <c r="Y34" s="177">
        <v>0</v>
      </c>
      <c r="Z34" s="177">
        <v>66.13</v>
      </c>
      <c r="AA34" s="177">
        <v>25.11</v>
      </c>
      <c r="AB34" s="177">
        <v>0</v>
      </c>
      <c r="AC34" s="177">
        <v>20.74</v>
      </c>
      <c r="AD34" s="177">
        <v>0</v>
      </c>
      <c r="AE34" s="177">
        <v>0</v>
      </c>
      <c r="AF34" s="177">
        <v>0</v>
      </c>
      <c r="AG34" s="177">
        <v>32.21</v>
      </c>
      <c r="AH34" s="177">
        <v>0</v>
      </c>
      <c r="AI34" s="177">
        <v>12.73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9.08</v>
      </c>
      <c r="AV34" s="177">
        <v>0.05</v>
      </c>
      <c r="AW34" s="177">
        <v>0.04</v>
      </c>
      <c r="AX34" s="177">
        <v>0.03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16.670000000000002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39.1</v>
      </c>
      <c r="K35" s="177">
        <v>242.17</v>
      </c>
      <c r="L35" s="177">
        <v>10.79</v>
      </c>
      <c r="M35" s="177">
        <v>2.13</v>
      </c>
      <c r="N35" s="177">
        <v>1.74</v>
      </c>
      <c r="O35" s="177">
        <v>2.4500000000000002</v>
      </c>
      <c r="P35" s="177">
        <v>0.98</v>
      </c>
      <c r="Q35" s="177">
        <v>4.26</v>
      </c>
      <c r="R35" s="177">
        <v>13.21</v>
      </c>
      <c r="S35" s="177">
        <v>5.75</v>
      </c>
      <c r="T35" s="177">
        <v>0</v>
      </c>
      <c r="U35" s="177">
        <v>2.04</v>
      </c>
      <c r="V35" s="177">
        <v>5.07</v>
      </c>
      <c r="W35" s="177">
        <v>13.7</v>
      </c>
      <c r="X35" s="177">
        <v>50.28</v>
      </c>
      <c r="Y35" s="177">
        <v>0</v>
      </c>
      <c r="Z35" s="177">
        <v>66.13</v>
      </c>
      <c r="AA35" s="177">
        <v>25.11</v>
      </c>
      <c r="AB35" s="177">
        <v>0</v>
      </c>
      <c r="AC35" s="177">
        <v>20.74</v>
      </c>
      <c r="AD35" s="177">
        <v>0</v>
      </c>
      <c r="AE35" s="177">
        <v>0</v>
      </c>
      <c r="AF35" s="177">
        <v>0</v>
      </c>
      <c r="AG35" s="177">
        <v>32.21</v>
      </c>
      <c r="AH35" s="177">
        <v>0</v>
      </c>
      <c r="AI35" s="177">
        <v>12.73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9.08</v>
      </c>
      <c r="AV35" s="177">
        <v>0.05</v>
      </c>
      <c r="AW35" s="177">
        <v>0.04</v>
      </c>
      <c r="AX35" s="177">
        <v>0.03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16.670000000000002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39.1</v>
      </c>
      <c r="K36" s="177">
        <v>242.17</v>
      </c>
      <c r="L36" s="177">
        <v>10.79</v>
      </c>
      <c r="M36" s="177">
        <v>2.13</v>
      </c>
      <c r="N36" s="177">
        <v>1.74</v>
      </c>
      <c r="O36" s="177">
        <v>2.4500000000000002</v>
      </c>
      <c r="P36" s="177">
        <v>0.98</v>
      </c>
      <c r="Q36" s="177">
        <v>4.26</v>
      </c>
      <c r="R36" s="177">
        <v>13.21</v>
      </c>
      <c r="S36" s="177">
        <v>5.75</v>
      </c>
      <c r="T36" s="177">
        <v>0</v>
      </c>
      <c r="U36" s="177">
        <v>2.04</v>
      </c>
      <c r="V36" s="177">
        <v>5.07</v>
      </c>
      <c r="W36" s="177">
        <v>13.7</v>
      </c>
      <c r="X36" s="177">
        <v>50.28</v>
      </c>
      <c r="Y36" s="177">
        <v>0</v>
      </c>
      <c r="Z36" s="177">
        <v>66.13</v>
      </c>
      <c r="AA36" s="177">
        <v>25.11</v>
      </c>
      <c r="AB36" s="177">
        <v>0</v>
      </c>
      <c r="AC36" s="177">
        <v>20.74</v>
      </c>
      <c r="AD36" s="177">
        <v>0</v>
      </c>
      <c r="AE36" s="177">
        <v>0</v>
      </c>
      <c r="AF36" s="177">
        <v>0</v>
      </c>
      <c r="AG36" s="177">
        <v>32.21</v>
      </c>
      <c r="AH36" s="177">
        <v>0</v>
      </c>
      <c r="AI36" s="177">
        <v>12.73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9.08</v>
      </c>
      <c r="AV36" s="177">
        <v>0.05</v>
      </c>
      <c r="AW36" s="177">
        <v>0.03</v>
      </c>
      <c r="AX36" s="177">
        <v>0.03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16.670000000000002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39.1</v>
      </c>
      <c r="K37" s="177">
        <v>242.17</v>
      </c>
      <c r="L37" s="177">
        <v>10.79</v>
      </c>
      <c r="M37" s="177">
        <v>2.13</v>
      </c>
      <c r="N37" s="177">
        <v>1.74</v>
      </c>
      <c r="O37" s="177">
        <v>2.4500000000000002</v>
      </c>
      <c r="P37" s="177">
        <v>0.98</v>
      </c>
      <c r="Q37" s="177">
        <v>4.26</v>
      </c>
      <c r="R37" s="177">
        <v>13.4</v>
      </c>
      <c r="S37" s="177">
        <v>5.75</v>
      </c>
      <c r="T37" s="177">
        <v>0</v>
      </c>
      <c r="U37" s="177">
        <v>2.04</v>
      </c>
      <c r="V37" s="177">
        <v>5.07</v>
      </c>
      <c r="W37" s="177">
        <v>13.7</v>
      </c>
      <c r="X37" s="177">
        <v>50.28</v>
      </c>
      <c r="Y37" s="177">
        <v>0</v>
      </c>
      <c r="Z37" s="177">
        <v>66.13</v>
      </c>
      <c r="AA37" s="177">
        <v>25.11</v>
      </c>
      <c r="AB37" s="177">
        <v>0</v>
      </c>
      <c r="AC37" s="177">
        <v>20.74</v>
      </c>
      <c r="AD37" s="177">
        <v>0</v>
      </c>
      <c r="AE37" s="177">
        <v>0</v>
      </c>
      <c r="AF37" s="177">
        <v>0</v>
      </c>
      <c r="AG37" s="177">
        <v>32.21</v>
      </c>
      <c r="AH37" s="177">
        <v>0</v>
      </c>
      <c r="AI37" s="177">
        <v>12.73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10.67</v>
      </c>
      <c r="AV37" s="177">
        <v>0.05</v>
      </c>
      <c r="AW37" s="177">
        <v>0</v>
      </c>
      <c r="AX37" s="177">
        <v>0.03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16.670000000000002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39.1</v>
      </c>
      <c r="K38" s="177">
        <v>242.17</v>
      </c>
      <c r="L38" s="177">
        <v>10.79</v>
      </c>
      <c r="M38" s="177">
        <v>2.13</v>
      </c>
      <c r="N38" s="177">
        <v>1.74</v>
      </c>
      <c r="O38" s="177">
        <v>2.4500000000000002</v>
      </c>
      <c r="P38" s="177">
        <v>0.98</v>
      </c>
      <c r="Q38" s="177">
        <v>4.26</v>
      </c>
      <c r="R38" s="177">
        <v>13.4</v>
      </c>
      <c r="S38" s="177">
        <v>5.75</v>
      </c>
      <c r="T38" s="177">
        <v>0</v>
      </c>
      <c r="U38" s="177">
        <v>2.04</v>
      </c>
      <c r="V38" s="177">
        <v>5.07</v>
      </c>
      <c r="W38" s="177">
        <v>13.7</v>
      </c>
      <c r="X38" s="177">
        <v>50.28</v>
      </c>
      <c r="Y38" s="177">
        <v>0</v>
      </c>
      <c r="Z38" s="177">
        <v>66.13</v>
      </c>
      <c r="AA38" s="177">
        <v>25.11</v>
      </c>
      <c r="AB38" s="177">
        <v>0</v>
      </c>
      <c r="AC38" s="177">
        <v>20.74</v>
      </c>
      <c r="AD38" s="177">
        <v>0</v>
      </c>
      <c r="AE38" s="177">
        <v>0</v>
      </c>
      <c r="AF38" s="177">
        <v>0</v>
      </c>
      <c r="AG38" s="177">
        <v>32.21</v>
      </c>
      <c r="AH38" s="177">
        <v>0</v>
      </c>
      <c r="AI38" s="177">
        <v>12.73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10.67</v>
      </c>
      <c r="AV38" s="177">
        <v>0.05</v>
      </c>
      <c r="AW38" s="177">
        <v>0</v>
      </c>
      <c r="AX38" s="177">
        <v>0.02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16.670000000000002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39.1</v>
      </c>
      <c r="K39" s="177">
        <v>242.45</v>
      </c>
      <c r="L39" s="177">
        <v>10.79</v>
      </c>
      <c r="M39" s="177">
        <v>2.13</v>
      </c>
      <c r="N39" s="177">
        <v>1.74</v>
      </c>
      <c r="O39" s="177">
        <v>2.4500000000000002</v>
      </c>
      <c r="P39" s="177">
        <v>0.98</v>
      </c>
      <c r="Q39" s="177">
        <v>4.28</v>
      </c>
      <c r="R39" s="177">
        <v>13.41</v>
      </c>
      <c r="S39" s="177">
        <v>5.77</v>
      </c>
      <c r="T39" s="177">
        <v>0</v>
      </c>
      <c r="U39" s="177">
        <v>2.04</v>
      </c>
      <c r="V39" s="177">
        <v>5.07</v>
      </c>
      <c r="W39" s="177">
        <v>13.7</v>
      </c>
      <c r="X39" s="177">
        <v>50.28</v>
      </c>
      <c r="Y39" s="177">
        <v>0</v>
      </c>
      <c r="Z39" s="177">
        <v>66.13</v>
      </c>
      <c r="AA39" s="177">
        <v>25.11</v>
      </c>
      <c r="AB39" s="177">
        <v>0</v>
      </c>
      <c r="AC39" s="177">
        <v>20.74</v>
      </c>
      <c r="AD39" s="177">
        <v>0</v>
      </c>
      <c r="AE39" s="177">
        <v>0</v>
      </c>
      <c r="AF39" s="177">
        <v>0</v>
      </c>
      <c r="AG39" s="177">
        <v>32.21</v>
      </c>
      <c r="AH39" s="177">
        <v>0</v>
      </c>
      <c r="AI39" s="177">
        <v>12.73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10.67</v>
      </c>
      <c r="AV39" s="177">
        <v>0.05</v>
      </c>
      <c r="AW39" s="177">
        <v>0</v>
      </c>
      <c r="AX39" s="177">
        <v>0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16.670000000000002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39.1</v>
      </c>
      <c r="K40" s="177">
        <v>242.45</v>
      </c>
      <c r="L40" s="177">
        <v>10.79</v>
      </c>
      <c r="M40" s="177">
        <v>2.13</v>
      </c>
      <c r="N40" s="177">
        <v>1.74</v>
      </c>
      <c r="O40" s="177">
        <v>2.4500000000000002</v>
      </c>
      <c r="P40" s="177">
        <v>0.98</v>
      </c>
      <c r="Q40" s="177">
        <v>4.28</v>
      </c>
      <c r="R40" s="177">
        <v>13.41</v>
      </c>
      <c r="S40" s="177">
        <v>5.77</v>
      </c>
      <c r="T40" s="177">
        <v>0</v>
      </c>
      <c r="U40" s="177">
        <v>2.04</v>
      </c>
      <c r="V40" s="177">
        <v>5.07</v>
      </c>
      <c r="W40" s="177">
        <v>13.7</v>
      </c>
      <c r="X40" s="177">
        <v>50.28</v>
      </c>
      <c r="Y40" s="177">
        <v>0</v>
      </c>
      <c r="Z40" s="177">
        <v>66.13</v>
      </c>
      <c r="AA40" s="177">
        <v>25.11</v>
      </c>
      <c r="AB40" s="177">
        <v>0</v>
      </c>
      <c r="AC40" s="177">
        <v>21.37</v>
      </c>
      <c r="AD40" s="177">
        <v>0</v>
      </c>
      <c r="AE40" s="177">
        <v>0</v>
      </c>
      <c r="AF40" s="177">
        <v>0</v>
      </c>
      <c r="AG40" s="177">
        <v>32.21</v>
      </c>
      <c r="AH40" s="177">
        <v>0</v>
      </c>
      <c r="AI40" s="177">
        <v>12.73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10.67</v>
      </c>
      <c r="AV40" s="177">
        <v>0.05</v>
      </c>
      <c r="AW40" s="177">
        <v>0</v>
      </c>
      <c r="AX40" s="177">
        <v>0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16.670000000000002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39.1</v>
      </c>
      <c r="K41" s="177">
        <v>242.02</v>
      </c>
      <c r="L41" s="177">
        <v>10.79</v>
      </c>
      <c r="M41" s="177">
        <v>2.13</v>
      </c>
      <c r="N41" s="177">
        <v>1.74</v>
      </c>
      <c r="O41" s="177">
        <v>2.4500000000000002</v>
      </c>
      <c r="P41" s="177">
        <v>0.98</v>
      </c>
      <c r="Q41" s="177">
        <v>4.07</v>
      </c>
      <c r="R41" s="177">
        <v>13.41</v>
      </c>
      <c r="S41" s="177">
        <v>5.76</v>
      </c>
      <c r="T41" s="177">
        <v>0</v>
      </c>
      <c r="U41" s="177">
        <v>2.04</v>
      </c>
      <c r="V41" s="177">
        <v>5.07</v>
      </c>
      <c r="W41" s="177">
        <v>14.31</v>
      </c>
      <c r="X41" s="177">
        <v>50.28</v>
      </c>
      <c r="Y41" s="177">
        <v>0</v>
      </c>
      <c r="Z41" s="177">
        <v>66.13</v>
      </c>
      <c r="AA41" s="177">
        <v>25.11</v>
      </c>
      <c r="AB41" s="177">
        <v>0</v>
      </c>
      <c r="AC41" s="177">
        <v>21.37</v>
      </c>
      <c r="AD41" s="177">
        <v>0</v>
      </c>
      <c r="AE41" s="177">
        <v>0</v>
      </c>
      <c r="AF41" s="177">
        <v>0</v>
      </c>
      <c r="AG41" s="177">
        <v>32.21</v>
      </c>
      <c r="AH41" s="177">
        <v>0</v>
      </c>
      <c r="AI41" s="177">
        <v>12.73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10.67</v>
      </c>
      <c r="AV41" s="177">
        <v>0.05</v>
      </c>
      <c r="AW41" s="177">
        <v>0</v>
      </c>
      <c r="AX41" s="177">
        <v>0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16.670000000000002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39.1</v>
      </c>
      <c r="K42" s="177">
        <v>242.05</v>
      </c>
      <c r="L42" s="177">
        <v>10.79</v>
      </c>
      <c r="M42" s="177">
        <v>2.13</v>
      </c>
      <c r="N42" s="177">
        <v>1.74</v>
      </c>
      <c r="O42" s="177">
        <v>2.4500000000000002</v>
      </c>
      <c r="P42" s="177">
        <v>0.98</v>
      </c>
      <c r="Q42" s="177">
        <v>6.31</v>
      </c>
      <c r="R42" s="177">
        <v>13.41</v>
      </c>
      <c r="S42" s="177">
        <v>5.76</v>
      </c>
      <c r="T42" s="177">
        <v>0</v>
      </c>
      <c r="U42" s="177">
        <v>2.04</v>
      </c>
      <c r="V42" s="177">
        <v>5.07</v>
      </c>
      <c r="W42" s="177">
        <v>14.31</v>
      </c>
      <c r="X42" s="177">
        <v>50.28</v>
      </c>
      <c r="Y42" s="177">
        <v>0</v>
      </c>
      <c r="Z42" s="177">
        <v>66.13</v>
      </c>
      <c r="AA42" s="177">
        <v>25.11</v>
      </c>
      <c r="AB42" s="177">
        <v>0</v>
      </c>
      <c r="AC42" s="177">
        <v>22.01</v>
      </c>
      <c r="AD42" s="177">
        <v>0</v>
      </c>
      <c r="AE42" s="177">
        <v>0</v>
      </c>
      <c r="AF42" s="177">
        <v>0</v>
      </c>
      <c r="AG42" s="177">
        <v>32.21</v>
      </c>
      <c r="AH42" s="177">
        <v>0</v>
      </c>
      <c r="AI42" s="177">
        <v>12.73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10.67</v>
      </c>
      <c r="AV42" s="177">
        <v>0.05</v>
      </c>
      <c r="AW42" s="177">
        <v>0</v>
      </c>
      <c r="AX42" s="177">
        <v>0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7.65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39.1</v>
      </c>
      <c r="K43" s="177">
        <v>249.51</v>
      </c>
      <c r="L43" s="177">
        <v>10.79</v>
      </c>
      <c r="M43" s="177">
        <v>2.13</v>
      </c>
      <c r="N43" s="177">
        <v>1.74</v>
      </c>
      <c r="O43" s="177">
        <v>2.4500000000000002</v>
      </c>
      <c r="P43" s="177">
        <v>0.98</v>
      </c>
      <c r="Q43" s="177">
        <v>6.31</v>
      </c>
      <c r="R43" s="177">
        <v>13.41</v>
      </c>
      <c r="S43" s="177">
        <v>8.02</v>
      </c>
      <c r="T43" s="177">
        <v>0</v>
      </c>
      <c r="U43" s="177">
        <v>2.04</v>
      </c>
      <c r="V43" s="177">
        <v>5.07</v>
      </c>
      <c r="W43" s="177">
        <v>14.31</v>
      </c>
      <c r="X43" s="177">
        <v>50.28</v>
      </c>
      <c r="Y43" s="177">
        <v>0</v>
      </c>
      <c r="Z43" s="177">
        <v>66.13</v>
      </c>
      <c r="AA43" s="177">
        <v>25.11</v>
      </c>
      <c r="AB43" s="177">
        <v>0</v>
      </c>
      <c r="AC43" s="177">
        <v>21.98</v>
      </c>
      <c r="AD43" s="177">
        <v>0</v>
      </c>
      <c r="AE43" s="177">
        <v>0</v>
      </c>
      <c r="AF43" s="177">
        <v>0</v>
      </c>
      <c r="AG43" s="177">
        <v>32.21</v>
      </c>
      <c r="AH43" s="177">
        <v>0</v>
      </c>
      <c r="AI43" s="177">
        <v>12.73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10.67</v>
      </c>
      <c r="AV43" s="177">
        <v>0.05</v>
      </c>
      <c r="AW43" s="177">
        <v>0</v>
      </c>
      <c r="AX43" s="177">
        <v>0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7.6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39.1</v>
      </c>
      <c r="K44" s="177">
        <v>249.56</v>
      </c>
      <c r="L44" s="177">
        <v>10.79</v>
      </c>
      <c r="M44" s="177">
        <v>2.13</v>
      </c>
      <c r="N44" s="177">
        <v>1.74</v>
      </c>
      <c r="O44" s="177">
        <v>2.4500000000000002</v>
      </c>
      <c r="P44" s="177">
        <v>0.98</v>
      </c>
      <c r="Q44" s="177">
        <v>6.31</v>
      </c>
      <c r="R44" s="177">
        <v>13.41</v>
      </c>
      <c r="S44" s="177">
        <v>8.02</v>
      </c>
      <c r="T44" s="177">
        <v>0</v>
      </c>
      <c r="U44" s="177">
        <v>2.04</v>
      </c>
      <c r="V44" s="177">
        <v>5.07</v>
      </c>
      <c r="W44" s="177">
        <v>14.31</v>
      </c>
      <c r="X44" s="177">
        <v>50.28</v>
      </c>
      <c r="Y44" s="177">
        <v>0</v>
      </c>
      <c r="Z44" s="177">
        <v>66.13</v>
      </c>
      <c r="AA44" s="177">
        <v>25.11</v>
      </c>
      <c r="AB44" s="177">
        <v>0</v>
      </c>
      <c r="AC44" s="177">
        <v>21.98</v>
      </c>
      <c r="AD44" s="177">
        <v>0</v>
      </c>
      <c r="AE44" s="177">
        <v>0</v>
      </c>
      <c r="AF44" s="177">
        <v>0</v>
      </c>
      <c r="AG44" s="177">
        <v>32.21</v>
      </c>
      <c r="AH44" s="177">
        <v>0</v>
      </c>
      <c r="AI44" s="177">
        <v>12.73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10.67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14.95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39.1</v>
      </c>
      <c r="K45" s="177">
        <v>251.45</v>
      </c>
      <c r="L45" s="177">
        <v>10.79</v>
      </c>
      <c r="M45" s="177">
        <v>2.13</v>
      </c>
      <c r="N45" s="177">
        <v>1.74</v>
      </c>
      <c r="O45" s="177">
        <v>2.4500000000000002</v>
      </c>
      <c r="P45" s="177">
        <v>0.98</v>
      </c>
      <c r="Q45" s="177">
        <v>6.31</v>
      </c>
      <c r="R45" s="177">
        <v>13.41</v>
      </c>
      <c r="S45" s="177">
        <v>8.02</v>
      </c>
      <c r="T45" s="177">
        <v>0</v>
      </c>
      <c r="U45" s="177">
        <v>2.04</v>
      </c>
      <c r="V45" s="177">
        <v>5.07</v>
      </c>
      <c r="W45" s="177">
        <v>14.31</v>
      </c>
      <c r="X45" s="177">
        <v>50.28</v>
      </c>
      <c r="Y45" s="177">
        <v>0</v>
      </c>
      <c r="Z45" s="177">
        <v>66.13</v>
      </c>
      <c r="AA45" s="177">
        <v>25.11</v>
      </c>
      <c r="AB45" s="177">
        <v>0</v>
      </c>
      <c r="AC45" s="177">
        <v>21.98</v>
      </c>
      <c r="AD45" s="177">
        <v>0</v>
      </c>
      <c r="AE45" s="177">
        <v>0</v>
      </c>
      <c r="AF45" s="177">
        <v>0</v>
      </c>
      <c r="AG45" s="177">
        <v>32.96</v>
      </c>
      <c r="AH45" s="177">
        <v>0</v>
      </c>
      <c r="AI45" s="177">
        <v>12.73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10.67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39.1</v>
      </c>
      <c r="K46" s="177">
        <v>252.19</v>
      </c>
      <c r="L46" s="177">
        <v>10.79</v>
      </c>
      <c r="M46" s="177">
        <v>2.13</v>
      </c>
      <c r="N46" s="177">
        <v>1.74</v>
      </c>
      <c r="O46" s="177">
        <v>2.4500000000000002</v>
      </c>
      <c r="P46" s="177">
        <v>0.98</v>
      </c>
      <c r="Q46" s="177">
        <v>6.31</v>
      </c>
      <c r="R46" s="177">
        <v>13.41</v>
      </c>
      <c r="S46" s="177">
        <v>8.02</v>
      </c>
      <c r="T46" s="177">
        <v>0</v>
      </c>
      <c r="U46" s="177">
        <v>2.04</v>
      </c>
      <c r="V46" s="177">
        <v>5.07</v>
      </c>
      <c r="W46" s="177">
        <v>14.31</v>
      </c>
      <c r="X46" s="177">
        <v>50.28</v>
      </c>
      <c r="Y46" s="177">
        <v>0</v>
      </c>
      <c r="Z46" s="177">
        <v>66.13</v>
      </c>
      <c r="AA46" s="177">
        <v>25.11</v>
      </c>
      <c r="AB46" s="177">
        <v>0</v>
      </c>
      <c r="AC46" s="177">
        <v>21.98</v>
      </c>
      <c r="AD46" s="177">
        <v>0</v>
      </c>
      <c r="AE46" s="177">
        <v>0</v>
      </c>
      <c r="AF46" s="177">
        <v>0</v>
      </c>
      <c r="AG46" s="177">
        <v>34.270000000000003</v>
      </c>
      <c r="AH46" s="177">
        <v>0</v>
      </c>
      <c r="AI46" s="177">
        <v>12.73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10.67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39.1</v>
      </c>
      <c r="K47" s="177">
        <v>252.52</v>
      </c>
      <c r="L47" s="177">
        <v>10.79</v>
      </c>
      <c r="M47" s="177">
        <v>2.13</v>
      </c>
      <c r="N47" s="177">
        <v>1.74</v>
      </c>
      <c r="O47" s="177">
        <v>2.4500000000000002</v>
      </c>
      <c r="P47" s="177">
        <v>0.98</v>
      </c>
      <c r="Q47" s="177">
        <v>6.31</v>
      </c>
      <c r="R47" s="177">
        <v>13.41</v>
      </c>
      <c r="S47" s="177">
        <v>8.02</v>
      </c>
      <c r="T47" s="177">
        <v>0</v>
      </c>
      <c r="U47" s="177">
        <v>2.04</v>
      </c>
      <c r="V47" s="177">
        <v>5.07</v>
      </c>
      <c r="W47" s="177">
        <v>14.31</v>
      </c>
      <c r="X47" s="177">
        <v>50.28</v>
      </c>
      <c r="Y47" s="177">
        <v>0</v>
      </c>
      <c r="Z47" s="177">
        <v>66.13</v>
      </c>
      <c r="AA47" s="177">
        <v>25.11</v>
      </c>
      <c r="AB47" s="177">
        <v>0</v>
      </c>
      <c r="AC47" s="177">
        <v>21.98</v>
      </c>
      <c r="AD47" s="177">
        <v>0</v>
      </c>
      <c r="AE47" s="177">
        <v>0</v>
      </c>
      <c r="AF47" s="177">
        <v>0</v>
      </c>
      <c r="AG47" s="177">
        <v>34.270000000000003</v>
      </c>
      <c r="AH47" s="177">
        <v>0</v>
      </c>
      <c r="AI47" s="177">
        <v>12.73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10.67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39.1</v>
      </c>
      <c r="K48" s="177">
        <v>252.52</v>
      </c>
      <c r="L48" s="177">
        <v>10.79</v>
      </c>
      <c r="M48" s="177">
        <v>2.13</v>
      </c>
      <c r="N48" s="177">
        <v>1.74</v>
      </c>
      <c r="O48" s="177">
        <v>2.4500000000000002</v>
      </c>
      <c r="P48" s="177">
        <v>0.98</v>
      </c>
      <c r="Q48" s="177">
        <v>6.31</v>
      </c>
      <c r="R48" s="177">
        <v>13.41</v>
      </c>
      <c r="S48" s="177">
        <v>8.02</v>
      </c>
      <c r="T48" s="177">
        <v>0</v>
      </c>
      <c r="U48" s="177">
        <v>2.04</v>
      </c>
      <c r="V48" s="177">
        <v>0.26</v>
      </c>
      <c r="W48" s="177">
        <v>3.54</v>
      </c>
      <c r="X48" s="177">
        <v>2.13</v>
      </c>
      <c r="Y48" s="177">
        <v>0</v>
      </c>
      <c r="Z48" s="177">
        <v>66.13</v>
      </c>
      <c r="AA48" s="177">
        <v>25.11</v>
      </c>
      <c r="AB48" s="177">
        <v>0</v>
      </c>
      <c r="AC48" s="177">
        <v>21.95</v>
      </c>
      <c r="AD48" s="177">
        <v>0</v>
      </c>
      <c r="AE48" s="177">
        <v>0</v>
      </c>
      <c r="AF48" s="177">
        <v>0</v>
      </c>
      <c r="AG48" s="177">
        <v>34.270000000000003</v>
      </c>
      <c r="AH48" s="177">
        <v>0</v>
      </c>
      <c r="AI48" s="177">
        <v>12.73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10.67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39.1</v>
      </c>
      <c r="K49" s="177">
        <v>252.52</v>
      </c>
      <c r="L49" s="177">
        <v>10.79</v>
      </c>
      <c r="M49" s="177">
        <v>2.13</v>
      </c>
      <c r="N49" s="177">
        <v>1.74</v>
      </c>
      <c r="O49" s="177">
        <v>2.4500000000000002</v>
      </c>
      <c r="P49" s="177">
        <v>0.98</v>
      </c>
      <c r="Q49" s="177">
        <v>6.31</v>
      </c>
      <c r="R49" s="177">
        <v>13.41</v>
      </c>
      <c r="S49" s="177">
        <v>8.02</v>
      </c>
      <c r="T49" s="177">
        <v>0</v>
      </c>
      <c r="U49" s="177">
        <v>2.04</v>
      </c>
      <c r="V49" s="177">
        <v>0.26</v>
      </c>
      <c r="W49" s="177">
        <v>0.64</v>
      </c>
      <c r="X49" s="177">
        <v>2.13</v>
      </c>
      <c r="Y49" s="177">
        <v>0</v>
      </c>
      <c r="Z49" s="177">
        <v>54.53</v>
      </c>
      <c r="AA49" s="177">
        <v>25.11</v>
      </c>
      <c r="AB49" s="177">
        <v>0</v>
      </c>
      <c r="AC49" s="177">
        <v>22.84</v>
      </c>
      <c r="AD49" s="177">
        <v>0</v>
      </c>
      <c r="AE49" s="177">
        <v>0</v>
      </c>
      <c r="AF49" s="177">
        <v>0</v>
      </c>
      <c r="AG49" s="177">
        <v>34.270000000000003</v>
      </c>
      <c r="AH49" s="177">
        <v>0</v>
      </c>
      <c r="AI49" s="177">
        <v>12.73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10.67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252.52</v>
      </c>
      <c r="L50" s="177">
        <v>10.79</v>
      </c>
      <c r="M50" s="177">
        <v>2.13</v>
      </c>
      <c r="N50" s="177">
        <v>1.74</v>
      </c>
      <c r="O50" s="177">
        <v>2.4500000000000002</v>
      </c>
      <c r="P50" s="177">
        <v>0.98</v>
      </c>
      <c r="Q50" s="177">
        <v>6.31</v>
      </c>
      <c r="R50" s="177">
        <v>13.41</v>
      </c>
      <c r="S50" s="177">
        <v>8.02</v>
      </c>
      <c r="T50" s="177">
        <v>0</v>
      </c>
      <c r="U50" s="177">
        <v>2.04</v>
      </c>
      <c r="V50" s="177">
        <v>0.26</v>
      </c>
      <c r="W50" s="177">
        <v>0.64</v>
      </c>
      <c r="X50" s="177">
        <v>2.13</v>
      </c>
      <c r="Y50" s="177">
        <v>0</v>
      </c>
      <c r="Z50" s="177">
        <v>47.75</v>
      </c>
      <c r="AA50" s="177">
        <v>25.11</v>
      </c>
      <c r="AB50" s="177">
        <v>0</v>
      </c>
      <c r="AC50" s="177">
        <v>22.84</v>
      </c>
      <c r="AD50" s="177">
        <v>0</v>
      </c>
      <c r="AE50" s="177">
        <v>0</v>
      </c>
      <c r="AF50" s="177">
        <v>0</v>
      </c>
      <c r="AG50" s="177">
        <v>34.270000000000003</v>
      </c>
      <c r="AH50" s="177">
        <v>0</v>
      </c>
      <c r="AI50" s="177">
        <v>12.73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10.67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252.52</v>
      </c>
      <c r="L51" s="177">
        <v>10.79</v>
      </c>
      <c r="M51" s="177">
        <v>2.13</v>
      </c>
      <c r="N51" s="177">
        <v>1.74</v>
      </c>
      <c r="O51" s="177">
        <v>2.4500000000000002</v>
      </c>
      <c r="P51" s="177">
        <v>0.98</v>
      </c>
      <c r="Q51" s="177">
        <v>6.31</v>
      </c>
      <c r="R51" s="177">
        <v>13.41</v>
      </c>
      <c r="S51" s="177">
        <v>8.02</v>
      </c>
      <c r="T51" s="177">
        <v>0</v>
      </c>
      <c r="U51" s="177">
        <v>2.04</v>
      </c>
      <c r="V51" s="177">
        <v>0.26</v>
      </c>
      <c r="W51" s="177">
        <v>0.56999999999999995</v>
      </c>
      <c r="X51" s="177">
        <v>2.13</v>
      </c>
      <c r="Y51" s="177">
        <v>0</v>
      </c>
      <c r="Z51" s="177">
        <v>54.53</v>
      </c>
      <c r="AA51" s="177">
        <v>25.11</v>
      </c>
      <c r="AB51" s="177">
        <v>0</v>
      </c>
      <c r="AC51" s="177">
        <v>23.76</v>
      </c>
      <c r="AD51" s="177">
        <v>0</v>
      </c>
      <c r="AE51" s="177">
        <v>0</v>
      </c>
      <c r="AF51" s="177">
        <v>0</v>
      </c>
      <c r="AG51" s="177">
        <v>34.270000000000003</v>
      </c>
      <c r="AH51" s="177">
        <v>0</v>
      </c>
      <c r="AI51" s="177">
        <v>12.73</v>
      </c>
      <c r="AJ51" s="177">
        <v>0</v>
      </c>
      <c r="AK51" s="177">
        <v>36.96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10.67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252.52</v>
      </c>
      <c r="L52" s="177">
        <v>10.79</v>
      </c>
      <c r="M52" s="177">
        <v>2.13</v>
      </c>
      <c r="N52" s="177">
        <v>1.74</v>
      </c>
      <c r="O52" s="177">
        <v>2.4500000000000002</v>
      </c>
      <c r="P52" s="177">
        <v>0.98</v>
      </c>
      <c r="Q52" s="177">
        <v>6.31</v>
      </c>
      <c r="R52" s="177">
        <v>13.41</v>
      </c>
      <c r="S52" s="177">
        <v>8.02</v>
      </c>
      <c r="T52" s="177">
        <v>0</v>
      </c>
      <c r="U52" s="177">
        <v>2.04</v>
      </c>
      <c r="V52" s="177">
        <v>0.26</v>
      </c>
      <c r="W52" s="177">
        <v>0.56999999999999995</v>
      </c>
      <c r="X52" s="177">
        <v>2.13</v>
      </c>
      <c r="Y52" s="177">
        <v>0</v>
      </c>
      <c r="Z52" s="177">
        <v>50.66</v>
      </c>
      <c r="AA52" s="177">
        <v>25.11</v>
      </c>
      <c r="AB52" s="177">
        <v>0</v>
      </c>
      <c r="AC52" s="177">
        <v>23.76</v>
      </c>
      <c r="AD52" s="177">
        <v>0</v>
      </c>
      <c r="AE52" s="177">
        <v>0</v>
      </c>
      <c r="AF52" s="177">
        <v>0</v>
      </c>
      <c r="AG52" s="177">
        <v>34.270000000000003</v>
      </c>
      <c r="AH52" s="177">
        <v>0</v>
      </c>
      <c r="AI52" s="177">
        <v>12.73</v>
      </c>
      <c r="AJ52" s="177">
        <v>0</v>
      </c>
      <c r="AK52" s="177">
        <v>36.96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10.67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247.86</v>
      </c>
      <c r="L53" s="177">
        <v>10.79</v>
      </c>
      <c r="M53" s="177">
        <v>2.13</v>
      </c>
      <c r="N53" s="177">
        <v>1.74</v>
      </c>
      <c r="O53" s="177">
        <v>2.4500000000000002</v>
      </c>
      <c r="P53" s="177">
        <v>0.98</v>
      </c>
      <c r="Q53" s="177">
        <v>6.31</v>
      </c>
      <c r="R53" s="177">
        <v>13.41</v>
      </c>
      <c r="S53" s="177">
        <v>8.02</v>
      </c>
      <c r="T53" s="177">
        <v>0</v>
      </c>
      <c r="U53" s="177">
        <v>2.04</v>
      </c>
      <c r="V53" s="177">
        <v>0.26</v>
      </c>
      <c r="W53" s="177">
        <v>0.56999999999999995</v>
      </c>
      <c r="X53" s="177">
        <v>2.13</v>
      </c>
      <c r="Y53" s="177">
        <v>0</v>
      </c>
      <c r="Z53" s="177">
        <v>47</v>
      </c>
      <c r="AA53" s="177">
        <v>25.11</v>
      </c>
      <c r="AB53" s="177">
        <v>0</v>
      </c>
      <c r="AC53" s="177">
        <v>23.76</v>
      </c>
      <c r="AD53" s="177">
        <v>0</v>
      </c>
      <c r="AE53" s="177">
        <v>0</v>
      </c>
      <c r="AF53" s="177">
        <v>0</v>
      </c>
      <c r="AG53" s="177">
        <v>34.270000000000003</v>
      </c>
      <c r="AH53" s="177">
        <v>0</v>
      </c>
      <c r="AI53" s="177">
        <v>12.73</v>
      </c>
      <c r="AJ53" s="177">
        <v>0</v>
      </c>
      <c r="AK53" s="177">
        <v>36.96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10.67</v>
      </c>
      <c r="AV53" s="177">
        <v>0.05</v>
      </c>
      <c r="AW53" s="177">
        <v>0</v>
      </c>
      <c r="AX53" s="177">
        <v>0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249.54</v>
      </c>
      <c r="L54" s="177">
        <v>10.79</v>
      </c>
      <c r="M54" s="177">
        <v>2.13</v>
      </c>
      <c r="N54" s="177">
        <v>1.74</v>
      </c>
      <c r="O54" s="177">
        <v>2.4500000000000002</v>
      </c>
      <c r="P54" s="177">
        <v>0.98</v>
      </c>
      <c r="Q54" s="177">
        <v>6.31</v>
      </c>
      <c r="R54" s="177">
        <v>13.41</v>
      </c>
      <c r="S54" s="177">
        <v>8.02</v>
      </c>
      <c r="T54" s="177">
        <v>0</v>
      </c>
      <c r="U54" s="177">
        <v>2.04</v>
      </c>
      <c r="V54" s="177">
        <v>0.26</v>
      </c>
      <c r="W54" s="177">
        <v>0.56999999999999995</v>
      </c>
      <c r="X54" s="177">
        <v>2.13</v>
      </c>
      <c r="Y54" s="177">
        <v>0</v>
      </c>
      <c r="Z54" s="177">
        <v>47.74</v>
      </c>
      <c r="AA54" s="177">
        <v>25.11</v>
      </c>
      <c r="AB54" s="177">
        <v>0</v>
      </c>
      <c r="AC54" s="177">
        <v>23.76</v>
      </c>
      <c r="AD54" s="177">
        <v>0</v>
      </c>
      <c r="AE54" s="177">
        <v>0</v>
      </c>
      <c r="AF54" s="177">
        <v>0</v>
      </c>
      <c r="AG54" s="177">
        <v>34.270000000000003</v>
      </c>
      <c r="AH54" s="177">
        <v>0</v>
      </c>
      <c r="AI54" s="177">
        <v>12.73</v>
      </c>
      <c r="AJ54" s="177">
        <v>0</v>
      </c>
      <c r="AK54" s="177">
        <v>36.96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10.67</v>
      </c>
      <c r="AV54" s="177">
        <v>0.05</v>
      </c>
      <c r="AW54" s="177">
        <v>0</v>
      </c>
      <c r="AX54" s="177">
        <v>0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249.49</v>
      </c>
      <c r="L55" s="177">
        <v>10.79</v>
      </c>
      <c r="M55" s="177">
        <v>2.13</v>
      </c>
      <c r="N55" s="177">
        <v>1.74</v>
      </c>
      <c r="O55" s="177">
        <v>2.4500000000000002</v>
      </c>
      <c r="P55" s="177">
        <v>0.98</v>
      </c>
      <c r="Q55" s="177">
        <v>6.31</v>
      </c>
      <c r="R55" s="177">
        <v>13.41</v>
      </c>
      <c r="S55" s="177">
        <v>8.02</v>
      </c>
      <c r="T55" s="177">
        <v>0</v>
      </c>
      <c r="U55" s="177">
        <v>2.04</v>
      </c>
      <c r="V55" s="177">
        <v>0.26</v>
      </c>
      <c r="W55" s="177">
        <v>0.56999999999999995</v>
      </c>
      <c r="X55" s="177">
        <v>2.13</v>
      </c>
      <c r="Y55" s="177">
        <v>0</v>
      </c>
      <c r="Z55" s="177">
        <v>52.88</v>
      </c>
      <c r="AA55" s="177">
        <v>25.11</v>
      </c>
      <c r="AB55" s="177">
        <v>0</v>
      </c>
      <c r="AC55" s="177">
        <v>23.76</v>
      </c>
      <c r="AD55" s="177">
        <v>0</v>
      </c>
      <c r="AE55" s="177">
        <v>0</v>
      </c>
      <c r="AF55" s="177">
        <v>0</v>
      </c>
      <c r="AG55" s="177">
        <v>34.270000000000003</v>
      </c>
      <c r="AH55" s="177">
        <v>0</v>
      </c>
      <c r="AI55" s="177">
        <v>12.73</v>
      </c>
      <c r="AJ55" s="177">
        <v>0</v>
      </c>
      <c r="AK55" s="177">
        <v>36.96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10.67</v>
      </c>
      <c r="AV55" s="177">
        <v>0.05</v>
      </c>
      <c r="AW55" s="177">
        <v>0</v>
      </c>
      <c r="AX55" s="177">
        <v>0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249.54</v>
      </c>
      <c r="L56" s="177">
        <v>10.79</v>
      </c>
      <c r="M56" s="177">
        <v>2.13</v>
      </c>
      <c r="N56" s="177">
        <v>1.74</v>
      </c>
      <c r="O56" s="177">
        <v>2.4500000000000002</v>
      </c>
      <c r="P56" s="177">
        <v>0.98</v>
      </c>
      <c r="Q56" s="177">
        <v>6.31</v>
      </c>
      <c r="R56" s="177">
        <v>13.41</v>
      </c>
      <c r="S56" s="177">
        <v>8.02</v>
      </c>
      <c r="T56" s="177">
        <v>0</v>
      </c>
      <c r="U56" s="177">
        <v>2.04</v>
      </c>
      <c r="V56" s="177">
        <v>0.26</v>
      </c>
      <c r="W56" s="177">
        <v>0.56999999999999995</v>
      </c>
      <c r="X56" s="177">
        <v>2.13</v>
      </c>
      <c r="Y56" s="177">
        <v>0</v>
      </c>
      <c r="Z56" s="177">
        <v>66.13</v>
      </c>
      <c r="AA56" s="177">
        <v>25.11</v>
      </c>
      <c r="AB56" s="177">
        <v>0</v>
      </c>
      <c r="AC56" s="177">
        <v>23.76</v>
      </c>
      <c r="AD56" s="177">
        <v>0</v>
      </c>
      <c r="AE56" s="177">
        <v>0</v>
      </c>
      <c r="AF56" s="177">
        <v>0</v>
      </c>
      <c r="AG56" s="177">
        <v>34.270000000000003</v>
      </c>
      <c r="AH56" s="177">
        <v>0</v>
      </c>
      <c r="AI56" s="177">
        <v>12.73</v>
      </c>
      <c r="AJ56" s="177">
        <v>0</v>
      </c>
      <c r="AK56" s="177">
        <v>36.96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10.67</v>
      </c>
      <c r="AV56" s="177">
        <v>0.05</v>
      </c>
      <c r="AW56" s="177">
        <v>0</v>
      </c>
      <c r="AX56" s="177">
        <v>0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249.49</v>
      </c>
      <c r="L57" s="177">
        <v>10.79</v>
      </c>
      <c r="M57" s="177">
        <v>2.13</v>
      </c>
      <c r="N57" s="177">
        <v>1.74</v>
      </c>
      <c r="O57" s="177">
        <v>2.4500000000000002</v>
      </c>
      <c r="P57" s="177">
        <v>0.98</v>
      </c>
      <c r="Q57" s="177">
        <v>6.31</v>
      </c>
      <c r="R57" s="177">
        <v>13.41</v>
      </c>
      <c r="S57" s="177">
        <v>8.02</v>
      </c>
      <c r="T57" s="177">
        <v>0</v>
      </c>
      <c r="U57" s="177">
        <v>2.04</v>
      </c>
      <c r="V57" s="177">
        <v>5.07</v>
      </c>
      <c r="W57" s="177">
        <v>9.9499999999999993</v>
      </c>
      <c r="X57" s="177">
        <v>2.13</v>
      </c>
      <c r="Y57" s="177">
        <v>0</v>
      </c>
      <c r="Z57" s="177">
        <v>66.13</v>
      </c>
      <c r="AA57" s="177">
        <v>25.11</v>
      </c>
      <c r="AB57" s="177">
        <v>0</v>
      </c>
      <c r="AC57" s="177">
        <v>23.76</v>
      </c>
      <c r="AD57" s="177">
        <v>0</v>
      </c>
      <c r="AE57" s="177">
        <v>0</v>
      </c>
      <c r="AF57" s="177">
        <v>0</v>
      </c>
      <c r="AG57" s="177">
        <v>34.270000000000003</v>
      </c>
      <c r="AH57" s="177">
        <v>0</v>
      </c>
      <c r="AI57" s="177">
        <v>12.73</v>
      </c>
      <c r="AJ57" s="177">
        <v>0</v>
      </c>
      <c r="AK57" s="177">
        <v>36.96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10.67</v>
      </c>
      <c r="AV57" s="177">
        <v>0.05</v>
      </c>
      <c r="AW57" s="177">
        <v>0</v>
      </c>
      <c r="AX57" s="177">
        <v>0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249.54</v>
      </c>
      <c r="L58" s="177">
        <v>10.79</v>
      </c>
      <c r="M58" s="177">
        <v>2.13</v>
      </c>
      <c r="N58" s="177">
        <v>1.74</v>
      </c>
      <c r="O58" s="177">
        <v>2.4500000000000002</v>
      </c>
      <c r="P58" s="177">
        <v>0.98</v>
      </c>
      <c r="Q58" s="177">
        <v>6.31</v>
      </c>
      <c r="R58" s="177">
        <v>13.41</v>
      </c>
      <c r="S58" s="177">
        <v>8.02</v>
      </c>
      <c r="T58" s="177">
        <v>0</v>
      </c>
      <c r="U58" s="177">
        <v>2.04</v>
      </c>
      <c r="V58" s="177">
        <v>5.07</v>
      </c>
      <c r="W58" s="177">
        <v>0.57999999999999996</v>
      </c>
      <c r="X58" s="177">
        <v>2.13</v>
      </c>
      <c r="Y58" s="177">
        <v>0</v>
      </c>
      <c r="Z58" s="177">
        <v>66.13</v>
      </c>
      <c r="AA58" s="177">
        <v>25.11</v>
      </c>
      <c r="AB58" s="177">
        <v>0</v>
      </c>
      <c r="AC58" s="177">
        <v>23.76</v>
      </c>
      <c r="AD58" s="177">
        <v>0</v>
      </c>
      <c r="AE58" s="177">
        <v>0</v>
      </c>
      <c r="AF58" s="177">
        <v>0</v>
      </c>
      <c r="AG58" s="177">
        <v>34.270000000000003</v>
      </c>
      <c r="AH58" s="177">
        <v>0</v>
      </c>
      <c r="AI58" s="177">
        <v>12.73</v>
      </c>
      <c r="AJ58" s="177">
        <v>0</v>
      </c>
      <c r="AK58" s="177">
        <v>36.96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10.67</v>
      </c>
      <c r="AV58" s="177">
        <v>0.05</v>
      </c>
      <c r="AW58" s="177">
        <v>0</v>
      </c>
      <c r="AX58" s="177">
        <v>0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234</v>
      </c>
      <c r="L59" s="177">
        <v>3.01</v>
      </c>
      <c r="M59" s="177">
        <v>2.13</v>
      </c>
      <c r="N59" s="177">
        <v>1.74</v>
      </c>
      <c r="O59" s="177">
        <v>2.4500000000000002</v>
      </c>
      <c r="P59" s="177">
        <v>0.98</v>
      </c>
      <c r="Q59" s="177">
        <v>0.89</v>
      </c>
      <c r="R59" s="177">
        <v>3.24</v>
      </c>
      <c r="S59" s="177">
        <v>0.4</v>
      </c>
      <c r="T59" s="177">
        <v>0</v>
      </c>
      <c r="U59" s="177">
        <v>2.04</v>
      </c>
      <c r="V59" s="177">
        <v>0.28000000000000003</v>
      </c>
      <c r="W59" s="177">
        <v>0.57999999999999996</v>
      </c>
      <c r="X59" s="177">
        <v>2.13</v>
      </c>
      <c r="Y59" s="177">
        <v>0</v>
      </c>
      <c r="Z59" s="177">
        <v>4.01</v>
      </c>
      <c r="AA59" s="177">
        <v>1.3</v>
      </c>
      <c r="AB59" s="177">
        <v>0</v>
      </c>
      <c r="AC59" s="177">
        <v>23.76</v>
      </c>
      <c r="AD59" s="177">
        <v>0</v>
      </c>
      <c r="AE59" s="177">
        <v>0</v>
      </c>
      <c r="AF59" s="177">
        <v>0</v>
      </c>
      <c r="AG59" s="177">
        <v>34.97</v>
      </c>
      <c r="AH59" s="177">
        <v>0</v>
      </c>
      <c r="AI59" s="177">
        <v>12.73</v>
      </c>
      <c r="AJ59" s="177">
        <v>0</v>
      </c>
      <c r="AK59" s="177">
        <v>47.3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7.3</v>
      </c>
      <c r="AV59" s="177">
        <v>0.05</v>
      </c>
      <c r="AW59" s="177">
        <v>0</v>
      </c>
      <c r="AX59" s="177">
        <v>0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155.79</v>
      </c>
      <c r="L60" s="177">
        <v>2.44</v>
      </c>
      <c r="M60" s="177">
        <v>2.13</v>
      </c>
      <c r="N60" s="177">
        <v>1.74</v>
      </c>
      <c r="O60" s="177">
        <v>2.4500000000000002</v>
      </c>
      <c r="P60" s="177">
        <v>0.98</v>
      </c>
      <c r="Q60" s="177">
        <v>0.31</v>
      </c>
      <c r="R60" s="177">
        <v>0.72</v>
      </c>
      <c r="S60" s="177">
        <v>0.4</v>
      </c>
      <c r="T60" s="177">
        <v>0</v>
      </c>
      <c r="U60" s="177">
        <v>2.04</v>
      </c>
      <c r="V60" s="177">
        <v>0.26</v>
      </c>
      <c r="W60" s="177">
        <v>0.57999999999999996</v>
      </c>
      <c r="X60" s="177">
        <v>2.13</v>
      </c>
      <c r="Y60" s="177">
        <v>0</v>
      </c>
      <c r="Z60" s="177">
        <v>4.01</v>
      </c>
      <c r="AA60" s="177">
        <v>1.3</v>
      </c>
      <c r="AB60" s="177">
        <v>0</v>
      </c>
      <c r="AC60" s="177">
        <v>23.76</v>
      </c>
      <c r="AD60" s="177">
        <v>0</v>
      </c>
      <c r="AE60" s="177">
        <v>0</v>
      </c>
      <c r="AF60" s="177">
        <v>0</v>
      </c>
      <c r="AG60" s="177">
        <v>34.97</v>
      </c>
      <c r="AH60" s="177">
        <v>0</v>
      </c>
      <c r="AI60" s="177">
        <v>12.73</v>
      </c>
      <c r="AJ60" s="177">
        <v>0</v>
      </c>
      <c r="AK60" s="177">
        <v>47.3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7.3</v>
      </c>
      <c r="AV60" s="177">
        <v>0.05</v>
      </c>
      <c r="AW60" s="177">
        <v>0</v>
      </c>
      <c r="AX60" s="177">
        <v>0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155.79</v>
      </c>
      <c r="L61" s="177">
        <v>2.08</v>
      </c>
      <c r="M61" s="177">
        <v>2.13</v>
      </c>
      <c r="N61" s="177">
        <v>1.74</v>
      </c>
      <c r="O61" s="177">
        <v>2.4500000000000002</v>
      </c>
      <c r="P61" s="177">
        <v>0.98</v>
      </c>
      <c r="Q61" s="177">
        <v>0.31</v>
      </c>
      <c r="R61" s="177">
        <v>0.63</v>
      </c>
      <c r="S61" s="177">
        <v>0.4</v>
      </c>
      <c r="T61" s="177">
        <v>0</v>
      </c>
      <c r="U61" s="177">
        <v>2.04</v>
      </c>
      <c r="V61" s="177">
        <v>0.26</v>
      </c>
      <c r="W61" s="177">
        <v>0.57999999999999996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23.76</v>
      </c>
      <c r="AD61" s="177">
        <v>0</v>
      </c>
      <c r="AE61" s="177">
        <v>0</v>
      </c>
      <c r="AF61" s="177">
        <v>0</v>
      </c>
      <c r="AG61" s="177">
        <v>34.97</v>
      </c>
      <c r="AH61" s="177">
        <v>0</v>
      </c>
      <c r="AI61" s="177">
        <v>12.73</v>
      </c>
      <c r="AJ61" s="177">
        <v>0</v>
      </c>
      <c r="AK61" s="177">
        <v>47.3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7.25</v>
      </c>
      <c r="AV61" s="177">
        <v>0.05</v>
      </c>
      <c r="AW61" s="177">
        <v>0</v>
      </c>
      <c r="AX61" s="177">
        <v>0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155.79</v>
      </c>
      <c r="L62" s="177">
        <v>2.08</v>
      </c>
      <c r="M62" s="177">
        <v>2.13</v>
      </c>
      <c r="N62" s="177">
        <v>1.74</v>
      </c>
      <c r="O62" s="177">
        <v>2.4500000000000002</v>
      </c>
      <c r="P62" s="177">
        <v>0.98</v>
      </c>
      <c r="Q62" s="177">
        <v>0.31</v>
      </c>
      <c r="R62" s="177">
        <v>0.63</v>
      </c>
      <c r="S62" s="177">
        <v>0.4</v>
      </c>
      <c r="T62" s="177">
        <v>0</v>
      </c>
      <c r="U62" s="177">
        <v>2.04</v>
      </c>
      <c r="V62" s="177">
        <v>0.26</v>
      </c>
      <c r="W62" s="177">
        <v>0.57999999999999996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23.76</v>
      </c>
      <c r="AD62" s="177">
        <v>0</v>
      </c>
      <c r="AE62" s="177">
        <v>0</v>
      </c>
      <c r="AF62" s="177">
        <v>0</v>
      </c>
      <c r="AG62" s="177">
        <v>34.97</v>
      </c>
      <c r="AH62" s="177">
        <v>0</v>
      </c>
      <c r="AI62" s="177">
        <v>12.73</v>
      </c>
      <c r="AJ62" s="177">
        <v>0</v>
      </c>
      <c r="AK62" s="177">
        <v>47.3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7.25</v>
      </c>
      <c r="AV62" s="177">
        <v>0.05</v>
      </c>
      <c r="AW62" s="177">
        <v>0.02</v>
      </c>
      <c r="AX62" s="177">
        <v>0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155.79</v>
      </c>
      <c r="L63" s="177">
        <v>2.08</v>
      </c>
      <c r="M63" s="177">
        <v>2.13</v>
      </c>
      <c r="N63" s="177">
        <v>1.74</v>
      </c>
      <c r="O63" s="177">
        <v>2.4500000000000002</v>
      </c>
      <c r="P63" s="177">
        <v>0.98</v>
      </c>
      <c r="Q63" s="177">
        <v>0.31</v>
      </c>
      <c r="R63" s="177">
        <v>0.63</v>
      </c>
      <c r="S63" s="177">
        <v>0.4</v>
      </c>
      <c r="T63" s="177">
        <v>0</v>
      </c>
      <c r="U63" s="177">
        <v>2.04</v>
      </c>
      <c r="V63" s="177">
        <v>0.26</v>
      </c>
      <c r="W63" s="177">
        <v>0.57999999999999996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23.76</v>
      </c>
      <c r="AD63" s="177">
        <v>0</v>
      </c>
      <c r="AE63" s="177">
        <v>0</v>
      </c>
      <c r="AF63" s="177">
        <v>0</v>
      </c>
      <c r="AG63" s="177">
        <v>34.97</v>
      </c>
      <c r="AH63" s="177">
        <v>0</v>
      </c>
      <c r="AI63" s="177">
        <v>12.73</v>
      </c>
      <c r="AJ63" s="177">
        <v>0</v>
      </c>
      <c r="AK63" s="177">
        <v>47.3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7.25</v>
      </c>
      <c r="AV63" s="177">
        <v>0.05</v>
      </c>
      <c r="AW63" s="177">
        <v>0.02</v>
      </c>
      <c r="AX63" s="177">
        <v>0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155.79</v>
      </c>
      <c r="L64" s="177">
        <v>2.08</v>
      </c>
      <c r="M64" s="177">
        <v>2.13</v>
      </c>
      <c r="N64" s="177">
        <v>1.74</v>
      </c>
      <c r="O64" s="177">
        <v>2.4500000000000002</v>
      </c>
      <c r="P64" s="177">
        <v>0.98</v>
      </c>
      <c r="Q64" s="177">
        <v>0.31</v>
      </c>
      <c r="R64" s="177">
        <v>0.63</v>
      </c>
      <c r="S64" s="177">
        <v>0.4</v>
      </c>
      <c r="T64" s="177">
        <v>0</v>
      </c>
      <c r="U64" s="177">
        <v>2.04</v>
      </c>
      <c r="V64" s="177">
        <v>0.26</v>
      </c>
      <c r="W64" s="177">
        <v>0.57999999999999996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23.76</v>
      </c>
      <c r="AD64" s="177">
        <v>0</v>
      </c>
      <c r="AE64" s="177">
        <v>0</v>
      </c>
      <c r="AF64" s="177">
        <v>0</v>
      </c>
      <c r="AG64" s="177">
        <v>34.97</v>
      </c>
      <c r="AH64" s="177">
        <v>0</v>
      </c>
      <c r="AI64" s="177">
        <v>12.73</v>
      </c>
      <c r="AJ64" s="177">
        <v>0</v>
      </c>
      <c r="AK64" s="177">
        <v>49.51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7.25</v>
      </c>
      <c r="AV64" s="177">
        <v>0.05</v>
      </c>
      <c r="AW64" s="177">
        <v>0.04</v>
      </c>
      <c r="AX64" s="177">
        <v>0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155.79</v>
      </c>
      <c r="L65" s="177">
        <v>2.08</v>
      </c>
      <c r="M65" s="177">
        <v>2.13</v>
      </c>
      <c r="N65" s="177">
        <v>1.74</v>
      </c>
      <c r="O65" s="177">
        <v>2.4500000000000002</v>
      </c>
      <c r="P65" s="177">
        <v>0.98</v>
      </c>
      <c r="Q65" s="177">
        <v>0.31</v>
      </c>
      <c r="R65" s="177">
        <v>0.63</v>
      </c>
      <c r="S65" s="177">
        <v>0.4</v>
      </c>
      <c r="T65" s="177">
        <v>0</v>
      </c>
      <c r="U65" s="177">
        <v>2.04</v>
      </c>
      <c r="V65" s="177">
        <v>0.26</v>
      </c>
      <c r="W65" s="177">
        <v>0.6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23.76</v>
      </c>
      <c r="AD65" s="177">
        <v>0</v>
      </c>
      <c r="AE65" s="177">
        <v>0</v>
      </c>
      <c r="AF65" s="177">
        <v>0</v>
      </c>
      <c r="AG65" s="177">
        <v>34.97</v>
      </c>
      <c r="AH65" s="177">
        <v>0</v>
      </c>
      <c r="AI65" s="177">
        <v>12.73</v>
      </c>
      <c r="AJ65" s="177">
        <v>0</v>
      </c>
      <c r="AK65" s="177">
        <v>49.51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7.21</v>
      </c>
      <c r="AV65" s="177">
        <v>0.05</v>
      </c>
      <c r="AW65" s="177">
        <v>0.04</v>
      </c>
      <c r="AX65" s="177">
        <v>0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155.79</v>
      </c>
      <c r="L66" s="177">
        <v>2.08</v>
      </c>
      <c r="M66" s="177">
        <v>2.13</v>
      </c>
      <c r="N66" s="177">
        <v>1.74</v>
      </c>
      <c r="O66" s="177">
        <v>2.4500000000000002</v>
      </c>
      <c r="P66" s="177">
        <v>0.98</v>
      </c>
      <c r="Q66" s="177">
        <v>0.31</v>
      </c>
      <c r="R66" s="177">
        <v>0.63</v>
      </c>
      <c r="S66" s="177">
        <v>0.4</v>
      </c>
      <c r="T66" s="177">
        <v>0</v>
      </c>
      <c r="U66" s="177">
        <v>2.04</v>
      </c>
      <c r="V66" s="177">
        <v>0.26</v>
      </c>
      <c r="W66" s="177">
        <v>0.57999999999999996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23.76</v>
      </c>
      <c r="AD66" s="177">
        <v>0</v>
      </c>
      <c r="AE66" s="177">
        <v>0</v>
      </c>
      <c r="AF66" s="177">
        <v>0</v>
      </c>
      <c r="AG66" s="177">
        <v>34.97</v>
      </c>
      <c r="AH66" s="177">
        <v>0</v>
      </c>
      <c r="AI66" s="177">
        <v>12.73</v>
      </c>
      <c r="AJ66" s="177">
        <v>0</v>
      </c>
      <c r="AK66" s="177">
        <v>49.51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7.21</v>
      </c>
      <c r="AV66" s="177">
        <v>0.05</v>
      </c>
      <c r="AW66" s="177">
        <v>0.04</v>
      </c>
      <c r="AX66" s="177">
        <v>0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155.79</v>
      </c>
      <c r="L67" s="177">
        <v>2.08</v>
      </c>
      <c r="M67" s="177">
        <v>2.13</v>
      </c>
      <c r="N67" s="177">
        <v>1.74</v>
      </c>
      <c r="O67" s="177">
        <v>2.4500000000000002</v>
      </c>
      <c r="P67" s="177">
        <v>0.98</v>
      </c>
      <c r="Q67" s="177">
        <v>0.31</v>
      </c>
      <c r="R67" s="177">
        <v>0.63</v>
      </c>
      <c r="S67" s="177">
        <v>0.4</v>
      </c>
      <c r="T67" s="177">
        <v>0</v>
      </c>
      <c r="U67" s="177">
        <v>2.04</v>
      </c>
      <c r="V67" s="177">
        <v>0.26</v>
      </c>
      <c r="W67" s="177">
        <v>0.57999999999999996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23.76</v>
      </c>
      <c r="AD67" s="177">
        <v>0</v>
      </c>
      <c r="AE67" s="177">
        <v>0</v>
      </c>
      <c r="AF67" s="177">
        <v>0</v>
      </c>
      <c r="AG67" s="177">
        <v>34.97</v>
      </c>
      <c r="AH67" s="177">
        <v>0</v>
      </c>
      <c r="AI67" s="177">
        <v>12.73</v>
      </c>
      <c r="AJ67" s="177">
        <v>0</v>
      </c>
      <c r="AK67" s="177">
        <v>49.51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7.21</v>
      </c>
      <c r="AV67" s="177">
        <v>0.05</v>
      </c>
      <c r="AW67" s="177">
        <v>0.04</v>
      </c>
      <c r="AX67" s="177">
        <v>0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155.79</v>
      </c>
      <c r="L68" s="177">
        <v>2.08</v>
      </c>
      <c r="M68" s="177">
        <v>2.13</v>
      </c>
      <c r="N68" s="177">
        <v>1.74</v>
      </c>
      <c r="O68" s="177">
        <v>2.4500000000000002</v>
      </c>
      <c r="P68" s="177">
        <v>0.98</v>
      </c>
      <c r="Q68" s="177">
        <v>0.31</v>
      </c>
      <c r="R68" s="177">
        <v>0.63</v>
      </c>
      <c r="S68" s="177">
        <v>0.4</v>
      </c>
      <c r="T68" s="177">
        <v>0</v>
      </c>
      <c r="U68" s="177">
        <v>2.04</v>
      </c>
      <c r="V68" s="177">
        <v>0.26</v>
      </c>
      <c r="W68" s="177">
        <v>0.57999999999999996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23.76</v>
      </c>
      <c r="AD68" s="177">
        <v>0</v>
      </c>
      <c r="AE68" s="177">
        <v>0</v>
      </c>
      <c r="AF68" s="177">
        <v>0</v>
      </c>
      <c r="AG68" s="177">
        <v>34.97</v>
      </c>
      <c r="AH68" s="177">
        <v>0</v>
      </c>
      <c r="AI68" s="177">
        <v>12.73</v>
      </c>
      <c r="AJ68" s="177">
        <v>0</v>
      </c>
      <c r="AK68" s="177">
        <v>49.51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7.21</v>
      </c>
      <c r="AV68" s="177">
        <v>0.05</v>
      </c>
      <c r="AW68" s="177">
        <v>0.04</v>
      </c>
      <c r="AX68" s="177">
        <v>0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155.79</v>
      </c>
      <c r="L69" s="177">
        <v>2.08</v>
      </c>
      <c r="M69" s="177">
        <v>2.13</v>
      </c>
      <c r="N69" s="177">
        <v>1.74</v>
      </c>
      <c r="O69" s="177">
        <v>2.4500000000000002</v>
      </c>
      <c r="P69" s="177">
        <v>0.95</v>
      </c>
      <c r="Q69" s="177">
        <v>0.31</v>
      </c>
      <c r="R69" s="177">
        <v>0.63</v>
      </c>
      <c r="S69" s="177">
        <v>0.4</v>
      </c>
      <c r="T69" s="177">
        <v>0</v>
      </c>
      <c r="U69" s="177">
        <v>2.04</v>
      </c>
      <c r="V69" s="177">
        <v>0.26</v>
      </c>
      <c r="W69" s="177">
        <v>0.57999999999999996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23.76</v>
      </c>
      <c r="AD69" s="177">
        <v>0</v>
      </c>
      <c r="AE69" s="177">
        <v>0</v>
      </c>
      <c r="AF69" s="177">
        <v>0</v>
      </c>
      <c r="AG69" s="177">
        <v>34.97</v>
      </c>
      <c r="AH69" s="177">
        <v>0</v>
      </c>
      <c r="AI69" s="177">
        <v>12.73</v>
      </c>
      <c r="AJ69" s="177">
        <v>0</v>
      </c>
      <c r="AK69" s="177">
        <v>49.51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7.21</v>
      </c>
      <c r="AV69" s="177">
        <v>0.05</v>
      </c>
      <c r="AW69" s="177">
        <v>0.04</v>
      </c>
      <c r="AX69" s="177">
        <v>0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155.79</v>
      </c>
      <c r="L70" s="177">
        <v>2.08</v>
      </c>
      <c r="M70" s="177">
        <v>2.13</v>
      </c>
      <c r="N70" s="177">
        <v>1.74</v>
      </c>
      <c r="O70" s="177">
        <v>2.4500000000000002</v>
      </c>
      <c r="P70" s="177">
        <v>0.95</v>
      </c>
      <c r="Q70" s="177">
        <v>0.31</v>
      </c>
      <c r="R70" s="177">
        <v>0.63</v>
      </c>
      <c r="S70" s="177">
        <v>0.4</v>
      </c>
      <c r="T70" s="177">
        <v>0</v>
      </c>
      <c r="U70" s="177">
        <v>2.04</v>
      </c>
      <c r="V70" s="177">
        <v>0.26</v>
      </c>
      <c r="W70" s="177">
        <v>0.57999999999999996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23.76</v>
      </c>
      <c r="AD70" s="177">
        <v>0</v>
      </c>
      <c r="AE70" s="177">
        <v>0</v>
      </c>
      <c r="AF70" s="177">
        <v>0</v>
      </c>
      <c r="AG70" s="177">
        <v>34.97</v>
      </c>
      <c r="AH70" s="177">
        <v>0</v>
      </c>
      <c r="AI70" s="177">
        <v>12.73</v>
      </c>
      <c r="AJ70" s="177">
        <v>0</v>
      </c>
      <c r="AK70" s="177">
        <v>49.51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7.21</v>
      </c>
      <c r="AV70" s="177">
        <v>0.05</v>
      </c>
      <c r="AW70" s="177">
        <v>0.04</v>
      </c>
      <c r="AX70" s="177">
        <v>0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107.43</v>
      </c>
      <c r="L71" s="177">
        <v>2.08</v>
      </c>
      <c r="M71" s="177">
        <v>2.13</v>
      </c>
      <c r="N71" s="177">
        <v>1.74</v>
      </c>
      <c r="O71" s="177">
        <v>2.4500000000000002</v>
      </c>
      <c r="P71" s="177">
        <v>0.95</v>
      </c>
      <c r="Q71" s="177">
        <v>0.31</v>
      </c>
      <c r="R71" s="177">
        <v>0.63</v>
      </c>
      <c r="S71" s="177">
        <v>0.4</v>
      </c>
      <c r="T71" s="177">
        <v>0</v>
      </c>
      <c r="U71" s="177">
        <v>2.04</v>
      </c>
      <c r="V71" s="177">
        <v>0.26</v>
      </c>
      <c r="W71" s="177">
        <v>0.57999999999999996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23.76</v>
      </c>
      <c r="AD71" s="177">
        <v>0</v>
      </c>
      <c r="AE71" s="177">
        <v>0</v>
      </c>
      <c r="AF71" s="177">
        <v>0</v>
      </c>
      <c r="AG71" s="177">
        <v>34.97</v>
      </c>
      <c r="AH71" s="177">
        <v>0</v>
      </c>
      <c r="AI71" s="177">
        <v>12.73</v>
      </c>
      <c r="AJ71" s="177">
        <v>0</v>
      </c>
      <c r="AK71" s="177">
        <v>49.51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7.21</v>
      </c>
      <c r="AV71" s="177">
        <v>0.05</v>
      </c>
      <c r="AW71" s="177">
        <v>0.04</v>
      </c>
      <c r="AX71" s="177">
        <v>0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107.43</v>
      </c>
      <c r="L72" s="177">
        <v>2.08</v>
      </c>
      <c r="M72" s="177">
        <v>2.13</v>
      </c>
      <c r="N72" s="177">
        <v>1.74</v>
      </c>
      <c r="O72" s="177">
        <v>2.4500000000000002</v>
      </c>
      <c r="P72" s="177">
        <v>0.95</v>
      </c>
      <c r="Q72" s="177">
        <v>0.31</v>
      </c>
      <c r="R72" s="177">
        <v>0.63</v>
      </c>
      <c r="S72" s="177">
        <v>0.4</v>
      </c>
      <c r="T72" s="177">
        <v>0</v>
      </c>
      <c r="U72" s="177">
        <v>2.04</v>
      </c>
      <c r="V72" s="177">
        <v>0.26</v>
      </c>
      <c r="W72" s="177">
        <v>0.57999999999999996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23.76</v>
      </c>
      <c r="AD72" s="177">
        <v>0</v>
      </c>
      <c r="AE72" s="177">
        <v>0</v>
      </c>
      <c r="AF72" s="177">
        <v>0</v>
      </c>
      <c r="AG72" s="177">
        <v>34.97</v>
      </c>
      <c r="AH72" s="177">
        <v>0</v>
      </c>
      <c r="AI72" s="177">
        <v>12.73</v>
      </c>
      <c r="AJ72" s="177">
        <v>0</v>
      </c>
      <c r="AK72" s="177">
        <v>49.51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7.21</v>
      </c>
      <c r="AV72" s="177">
        <v>0.05</v>
      </c>
      <c r="AW72" s="177">
        <v>0.05</v>
      </c>
      <c r="AX72" s="177">
        <v>0.02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38.56</v>
      </c>
      <c r="K73" s="177">
        <v>59.07</v>
      </c>
      <c r="L73" s="177">
        <v>2.08</v>
      </c>
      <c r="M73" s="177">
        <v>2.13</v>
      </c>
      <c r="N73" s="177">
        <v>1.74</v>
      </c>
      <c r="O73" s="177">
        <v>2.4500000000000002</v>
      </c>
      <c r="P73" s="177">
        <v>0.95</v>
      </c>
      <c r="Q73" s="177">
        <v>0.31</v>
      </c>
      <c r="R73" s="177">
        <v>0.63</v>
      </c>
      <c r="S73" s="177">
        <v>0.4</v>
      </c>
      <c r="T73" s="177">
        <v>0</v>
      </c>
      <c r="U73" s="177">
        <v>2.04</v>
      </c>
      <c r="V73" s="177">
        <v>0.26</v>
      </c>
      <c r="W73" s="177">
        <v>0.57999999999999996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23.76</v>
      </c>
      <c r="AD73" s="177">
        <v>0</v>
      </c>
      <c r="AE73" s="177">
        <v>0</v>
      </c>
      <c r="AF73" s="177">
        <v>0</v>
      </c>
      <c r="AG73" s="177">
        <v>34.97</v>
      </c>
      <c r="AH73" s="177">
        <v>0</v>
      </c>
      <c r="AI73" s="177">
        <v>12.73</v>
      </c>
      <c r="AJ73" s="177">
        <v>0</v>
      </c>
      <c r="AK73" s="177">
        <v>49.51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7.21</v>
      </c>
      <c r="AV73" s="177">
        <v>0.05</v>
      </c>
      <c r="AW73" s="177">
        <v>0.06</v>
      </c>
      <c r="AX73" s="177">
        <v>0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38.56</v>
      </c>
      <c r="K74" s="177">
        <v>59.07</v>
      </c>
      <c r="L74" s="177">
        <v>2.08</v>
      </c>
      <c r="M74" s="177">
        <v>2.13</v>
      </c>
      <c r="N74" s="177">
        <v>1.74</v>
      </c>
      <c r="O74" s="177">
        <v>2.4500000000000002</v>
      </c>
      <c r="P74" s="177">
        <v>0.95</v>
      </c>
      <c r="Q74" s="177">
        <v>0.31</v>
      </c>
      <c r="R74" s="177">
        <v>0.63</v>
      </c>
      <c r="S74" s="177">
        <v>0.4</v>
      </c>
      <c r="T74" s="177">
        <v>0</v>
      </c>
      <c r="U74" s="177">
        <v>2.04</v>
      </c>
      <c r="V74" s="177">
        <v>0.26</v>
      </c>
      <c r="W74" s="177">
        <v>0.57999999999999996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23.76</v>
      </c>
      <c r="AD74" s="177">
        <v>0</v>
      </c>
      <c r="AE74" s="177">
        <v>0</v>
      </c>
      <c r="AF74" s="177">
        <v>0</v>
      </c>
      <c r="AG74" s="177">
        <v>34.97</v>
      </c>
      <c r="AH74" s="177">
        <v>0</v>
      </c>
      <c r="AI74" s="177">
        <v>12.73</v>
      </c>
      <c r="AJ74" s="177">
        <v>0</v>
      </c>
      <c r="AK74" s="177">
        <v>49.51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7.21</v>
      </c>
      <c r="AV74" s="177">
        <v>0.05</v>
      </c>
      <c r="AW74" s="177">
        <v>0.06</v>
      </c>
      <c r="AX74" s="177">
        <v>0.03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38.56</v>
      </c>
      <c r="K75" s="177">
        <v>59.07</v>
      </c>
      <c r="L75" s="177">
        <v>2.08</v>
      </c>
      <c r="M75" s="177">
        <v>2.13</v>
      </c>
      <c r="N75" s="177">
        <v>1.74</v>
      </c>
      <c r="O75" s="177">
        <v>2.4500000000000002</v>
      </c>
      <c r="P75" s="177">
        <v>0.95</v>
      </c>
      <c r="Q75" s="177">
        <v>0.31</v>
      </c>
      <c r="R75" s="177">
        <v>0.63</v>
      </c>
      <c r="S75" s="177">
        <v>0.4</v>
      </c>
      <c r="T75" s="177">
        <v>0</v>
      </c>
      <c r="U75" s="177">
        <v>2.04</v>
      </c>
      <c r="V75" s="177">
        <v>0.26</v>
      </c>
      <c r="W75" s="177">
        <v>0.57999999999999996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23.76</v>
      </c>
      <c r="AD75" s="177">
        <v>0</v>
      </c>
      <c r="AE75" s="177">
        <v>0</v>
      </c>
      <c r="AF75" s="177">
        <v>0</v>
      </c>
      <c r="AG75" s="177">
        <v>34.97</v>
      </c>
      <c r="AH75" s="177">
        <v>0</v>
      </c>
      <c r="AI75" s="177">
        <v>12.73</v>
      </c>
      <c r="AJ75" s="177">
        <v>0</v>
      </c>
      <c r="AK75" s="177">
        <v>49.51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7.21</v>
      </c>
      <c r="AV75" s="177">
        <v>0.05</v>
      </c>
      <c r="AW75" s="177">
        <v>0.05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38.56</v>
      </c>
      <c r="K76" s="177">
        <v>59.07</v>
      </c>
      <c r="L76" s="177">
        <v>2.08</v>
      </c>
      <c r="M76" s="177">
        <v>2.13</v>
      </c>
      <c r="N76" s="177">
        <v>1.74</v>
      </c>
      <c r="O76" s="177">
        <v>2.4500000000000002</v>
      </c>
      <c r="P76" s="177">
        <v>0.95</v>
      </c>
      <c r="Q76" s="177">
        <v>0.31</v>
      </c>
      <c r="R76" s="177">
        <v>0.63</v>
      </c>
      <c r="S76" s="177">
        <v>0.4</v>
      </c>
      <c r="T76" s="177">
        <v>0</v>
      </c>
      <c r="U76" s="177">
        <v>2.04</v>
      </c>
      <c r="V76" s="177">
        <v>0.26</v>
      </c>
      <c r="W76" s="177">
        <v>0.57999999999999996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23.76</v>
      </c>
      <c r="AD76" s="177">
        <v>0</v>
      </c>
      <c r="AE76" s="177">
        <v>0</v>
      </c>
      <c r="AF76" s="177">
        <v>0</v>
      </c>
      <c r="AG76" s="177">
        <v>34.97</v>
      </c>
      <c r="AH76" s="177">
        <v>0</v>
      </c>
      <c r="AI76" s="177">
        <v>12.73</v>
      </c>
      <c r="AJ76" s="177">
        <v>0</v>
      </c>
      <c r="AK76" s="177">
        <v>49.51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7.21</v>
      </c>
      <c r="AV76" s="177">
        <v>0.05</v>
      </c>
      <c r="AW76" s="177">
        <v>0.05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38.56</v>
      </c>
      <c r="K77" s="177">
        <v>59.07</v>
      </c>
      <c r="L77" s="177">
        <v>2.08</v>
      </c>
      <c r="M77" s="177">
        <v>2.13</v>
      </c>
      <c r="N77" s="177">
        <v>1.74</v>
      </c>
      <c r="O77" s="177">
        <v>2.4500000000000002</v>
      </c>
      <c r="P77" s="177">
        <v>0.95</v>
      </c>
      <c r="Q77" s="177">
        <v>0.31</v>
      </c>
      <c r="R77" s="177">
        <v>0.63</v>
      </c>
      <c r="S77" s="177">
        <v>0.4</v>
      </c>
      <c r="T77" s="177">
        <v>0</v>
      </c>
      <c r="U77" s="177">
        <v>2.04</v>
      </c>
      <c r="V77" s="177">
        <v>0.26</v>
      </c>
      <c r="W77" s="177">
        <v>0.57999999999999996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23.76</v>
      </c>
      <c r="AD77" s="177">
        <v>0</v>
      </c>
      <c r="AE77" s="177">
        <v>0</v>
      </c>
      <c r="AF77" s="177">
        <v>0</v>
      </c>
      <c r="AG77" s="177">
        <v>34.97</v>
      </c>
      <c r="AH77" s="177">
        <v>0</v>
      </c>
      <c r="AI77" s="177">
        <v>12.73</v>
      </c>
      <c r="AJ77" s="177">
        <v>0</v>
      </c>
      <c r="AK77" s="177">
        <v>49.51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7.21</v>
      </c>
      <c r="AV77" s="177">
        <v>0.05</v>
      </c>
      <c r="AW77" s="177">
        <v>0.06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38.56</v>
      </c>
      <c r="K78" s="177">
        <v>59.07</v>
      </c>
      <c r="L78" s="177">
        <v>2.08</v>
      </c>
      <c r="M78" s="177">
        <v>2.13</v>
      </c>
      <c r="N78" s="177">
        <v>1.74</v>
      </c>
      <c r="O78" s="177">
        <v>2.4500000000000002</v>
      </c>
      <c r="P78" s="177">
        <v>0.95</v>
      </c>
      <c r="Q78" s="177">
        <v>0.31</v>
      </c>
      <c r="R78" s="177">
        <v>0.63</v>
      </c>
      <c r="S78" s="177">
        <v>0.4</v>
      </c>
      <c r="T78" s="177">
        <v>0</v>
      </c>
      <c r="U78" s="177">
        <v>2.04</v>
      </c>
      <c r="V78" s="177">
        <v>0.26</v>
      </c>
      <c r="W78" s="177">
        <v>0.57999999999999996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23.76</v>
      </c>
      <c r="AD78" s="177">
        <v>0</v>
      </c>
      <c r="AE78" s="177">
        <v>0</v>
      </c>
      <c r="AF78" s="177">
        <v>0</v>
      </c>
      <c r="AG78" s="177">
        <v>34.97</v>
      </c>
      <c r="AH78" s="177">
        <v>0</v>
      </c>
      <c r="AI78" s="177">
        <v>12.73</v>
      </c>
      <c r="AJ78" s="177">
        <v>0</v>
      </c>
      <c r="AK78" s="177">
        <v>49.51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7.21</v>
      </c>
      <c r="AV78" s="177">
        <v>0.05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38.56</v>
      </c>
      <c r="K79" s="177">
        <v>59.07</v>
      </c>
      <c r="L79" s="177">
        <v>2.89</v>
      </c>
      <c r="M79" s="177">
        <v>2.13</v>
      </c>
      <c r="N79" s="177">
        <v>1.74</v>
      </c>
      <c r="O79" s="177">
        <v>2.4500000000000002</v>
      </c>
      <c r="P79" s="177">
        <v>0.95</v>
      </c>
      <c r="Q79" s="177">
        <v>0.31</v>
      </c>
      <c r="R79" s="177">
        <v>0.63</v>
      </c>
      <c r="S79" s="177">
        <v>0.4</v>
      </c>
      <c r="T79" s="177">
        <v>0</v>
      </c>
      <c r="U79" s="177">
        <v>2.04</v>
      </c>
      <c r="V79" s="177">
        <v>0.26</v>
      </c>
      <c r="W79" s="177">
        <v>0.57999999999999996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23.76</v>
      </c>
      <c r="AD79" s="177">
        <v>0</v>
      </c>
      <c r="AE79" s="177">
        <v>0</v>
      </c>
      <c r="AF79" s="177">
        <v>0</v>
      </c>
      <c r="AG79" s="177">
        <v>34.97</v>
      </c>
      <c r="AH79" s="177">
        <v>0</v>
      </c>
      <c r="AI79" s="177">
        <v>12.73</v>
      </c>
      <c r="AJ79" s="177">
        <v>0</v>
      </c>
      <c r="AK79" s="177">
        <v>49.51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7.21</v>
      </c>
      <c r="AV79" s="177">
        <v>0.05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30.57</v>
      </c>
      <c r="H80" s="177">
        <v>0</v>
      </c>
      <c r="I80" s="177">
        <v>0</v>
      </c>
      <c r="J80" s="177">
        <v>38.56</v>
      </c>
      <c r="K80" s="177">
        <v>59.07</v>
      </c>
      <c r="L80" s="177">
        <v>2.08</v>
      </c>
      <c r="M80" s="177">
        <v>2.13</v>
      </c>
      <c r="N80" s="177">
        <v>1.74</v>
      </c>
      <c r="O80" s="177">
        <v>2.4500000000000002</v>
      </c>
      <c r="P80" s="177">
        <v>0.95</v>
      </c>
      <c r="Q80" s="177">
        <v>0.31</v>
      </c>
      <c r="R80" s="177">
        <v>0.63</v>
      </c>
      <c r="S80" s="177">
        <v>0.4</v>
      </c>
      <c r="T80" s="177">
        <v>0</v>
      </c>
      <c r="U80" s="177">
        <v>2.04</v>
      </c>
      <c r="V80" s="177">
        <v>0.26</v>
      </c>
      <c r="W80" s="177">
        <v>0.57999999999999996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23.76</v>
      </c>
      <c r="AD80" s="177">
        <v>0</v>
      </c>
      <c r="AE80" s="177">
        <v>0</v>
      </c>
      <c r="AF80" s="177">
        <v>0</v>
      </c>
      <c r="AG80" s="177">
        <v>34.97</v>
      </c>
      <c r="AH80" s="177">
        <v>0</v>
      </c>
      <c r="AI80" s="177">
        <v>12.73</v>
      </c>
      <c r="AJ80" s="177">
        <v>0</v>
      </c>
      <c r="AK80" s="177">
        <v>49.51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7.21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30.57</v>
      </c>
      <c r="H81" s="177">
        <v>0</v>
      </c>
      <c r="I81" s="177">
        <v>0</v>
      </c>
      <c r="J81" s="177">
        <v>38.56</v>
      </c>
      <c r="K81" s="177">
        <v>16.96</v>
      </c>
      <c r="L81" s="177">
        <v>2.08</v>
      </c>
      <c r="M81" s="177">
        <v>2.13</v>
      </c>
      <c r="N81" s="177">
        <v>1.74</v>
      </c>
      <c r="O81" s="177">
        <v>2.4500000000000002</v>
      </c>
      <c r="P81" s="177">
        <v>0.95</v>
      </c>
      <c r="Q81" s="177">
        <v>0.31</v>
      </c>
      <c r="R81" s="177">
        <v>0.63</v>
      </c>
      <c r="S81" s="177">
        <v>0.4</v>
      </c>
      <c r="T81" s="177">
        <v>0</v>
      </c>
      <c r="U81" s="177">
        <v>2.04</v>
      </c>
      <c r="V81" s="177">
        <v>0.26</v>
      </c>
      <c r="W81" s="177">
        <v>0.57999999999999996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23.76</v>
      </c>
      <c r="AD81" s="177">
        <v>0</v>
      </c>
      <c r="AE81" s="177">
        <v>0</v>
      </c>
      <c r="AF81" s="177">
        <v>0</v>
      </c>
      <c r="AG81" s="177">
        <v>34.97</v>
      </c>
      <c r="AH81" s="177">
        <v>0</v>
      </c>
      <c r="AI81" s="177">
        <v>12.73</v>
      </c>
      <c r="AJ81" s="177">
        <v>0</v>
      </c>
      <c r="AK81" s="177">
        <v>24.51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7.21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30.57</v>
      </c>
      <c r="H82" s="177">
        <v>0</v>
      </c>
      <c r="I82" s="177">
        <v>0</v>
      </c>
      <c r="J82" s="177">
        <v>37.47</v>
      </c>
      <c r="K82" s="177">
        <v>16.850000000000001</v>
      </c>
      <c r="L82" s="177">
        <v>2.08</v>
      </c>
      <c r="M82" s="177">
        <v>2.13</v>
      </c>
      <c r="N82" s="177">
        <v>1.74</v>
      </c>
      <c r="O82" s="177">
        <v>2.4500000000000002</v>
      </c>
      <c r="P82" s="177">
        <v>0.95</v>
      </c>
      <c r="Q82" s="177">
        <v>0.31</v>
      </c>
      <c r="R82" s="177">
        <v>0.63</v>
      </c>
      <c r="S82" s="177">
        <v>0.4</v>
      </c>
      <c r="T82" s="177">
        <v>0</v>
      </c>
      <c r="U82" s="177">
        <v>2.04</v>
      </c>
      <c r="V82" s="177">
        <v>0.26</v>
      </c>
      <c r="W82" s="177">
        <v>0.57999999999999996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23.76</v>
      </c>
      <c r="AD82" s="177">
        <v>0</v>
      </c>
      <c r="AE82" s="177">
        <v>0</v>
      </c>
      <c r="AF82" s="177">
        <v>0</v>
      </c>
      <c r="AG82" s="177">
        <v>34.97</v>
      </c>
      <c r="AH82" s="177">
        <v>0</v>
      </c>
      <c r="AI82" s="177">
        <v>12.73</v>
      </c>
      <c r="AJ82" s="177">
        <v>0</v>
      </c>
      <c r="AK82" s="177">
        <v>24.51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7.21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30.57</v>
      </c>
      <c r="H83" s="177">
        <v>0</v>
      </c>
      <c r="I83" s="177">
        <v>0</v>
      </c>
      <c r="J83" s="177">
        <v>36.93</v>
      </c>
      <c r="K83" s="177">
        <v>16.850000000000001</v>
      </c>
      <c r="L83" s="177">
        <v>2.08</v>
      </c>
      <c r="M83" s="177">
        <v>2.13</v>
      </c>
      <c r="N83" s="177">
        <v>1.74</v>
      </c>
      <c r="O83" s="177">
        <v>2.4500000000000002</v>
      </c>
      <c r="P83" s="177">
        <v>1.1100000000000001</v>
      </c>
      <c r="Q83" s="177">
        <v>0.31</v>
      </c>
      <c r="R83" s="177">
        <v>0.63</v>
      </c>
      <c r="S83" s="177">
        <v>0.4</v>
      </c>
      <c r="T83" s="177">
        <v>0</v>
      </c>
      <c r="U83" s="177">
        <v>2.04</v>
      </c>
      <c r="V83" s="177">
        <v>0.26</v>
      </c>
      <c r="W83" s="177">
        <v>0.57999999999999996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22.79</v>
      </c>
      <c r="AD83" s="177">
        <v>0</v>
      </c>
      <c r="AE83" s="177">
        <v>0</v>
      </c>
      <c r="AF83" s="177">
        <v>0</v>
      </c>
      <c r="AG83" s="177">
        <v>34.71</v>
      </c>
      <c r="AH83" s="177">
        <v>0</v>
      </c>
      <c r="AI83" s="177">
        <v>12.73</v>
      </c>
      <c r="AJ83" s="177">
        <v>0</v>
      </c>
      <c r="AK83" s="177">
        <v>24.51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7.21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30.57</v>
      </c>
      <c r="H84" s="177">
        <v>0</v>
      </c>
      <c r="I84" s="177">
        <v>0</v>
      </c>
      <c r="J84" s="177">
        <v>38.56</v>
      </c>
      <c r="K84" s="177">
        <v>16.850000000000001</v>
      </c>
      <c r="L84" s="177">
        <v>2.08</v>
      </c>
      <c r="M84" s="177">
        <v>2.13</v>
      </c>
      <c r="N84" s="177">
        <v>1.74</v>
      </c>
      <c r="O84" s="177">
        <v>2.4500000000000002</v>
      </c>
      <c r="P84" s="177">
        <v>1.1100000000000001</v>
      </c>
      <c r="Q84" s="177">
        <v>0.31</v>
      </c>
      <c r="R84" s="177">
        <v>0.63</v>
      </c>
      <c r="S84" s="177">
        <v>0.4</v>
      </c>
      <c r="T84" s="177">
        <v>0</v>
      </c>
      <c r="U84" s="177">
        <v>2.04</v>
      </c>
      <c r="V84" s="177">
        <v>0.26</v>
      </c>
      <c r="W84" s="177">
        <v>0.57999999999999996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22.79</v>
      </c>
      <c r="AD84" s="177">
        <v>0</v>
      </c>
      <c r="AE84" s="177">
        <v>0</v>
      </c>
      <c r="AF84" s="177">
        <v>0</v>
      </c>
      <c r="AG84" s="177">
        <v>34.71</v>
      </c>
      <c r="AH84" s="177">
        <v>0</v>
      </c>
      <c r="AI84" s="177">
        <v>12.73</v>
      </c>
      <c r="AJ84" s="177">
        <v>0</v>
      </c>
      <c r="AK84" s="177">
        <v>24.51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7.21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30.57</v>
      </c>
      <c r="H85" s="177">
        <v>0</v>
      </c>
      <c r="I85" s="177">
        <v>0</v>
      </c>
      <c r="J85" s="177">
        <v>38.56</v>
      </c>
      <c r="K85" s="177">
        <v>16.850000000000001</v>
      </c>
      <c r="L85" s="177">
        <v>2.08</v>
      </c>
      <c r="M85" s="177">
        <v>2.13</v>
      </c>
      <c r="N85" s="177">
        <v>1.74</v>
      </c>
      <c r="O85" s="177">
        <v>2.4500000000000002</v>
      </c>
      <c r="P85" s="177">
        <v>1.1100000000000001</v>
      </c>
      <c r="Q85" s="177">
        <v>0.31</v>
      </c>
      <c r="R85" s="177">
        <v>0.63</v>
      </c>
      <c r="S85" s="177">
        <v>0.4</v>
      </c>
      <c r="T85" s="177">
        <v>0</v>
      </c>
      <c r="U85" s="177">
        <v>2.0099999999999998</v>
      </c>
      <c r="V85" s="177">
        <v>0.26</v>
      </c>
      <c r="W85" s="177">
        <v>0.56999999999999995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22.79</v>
      </c>
      <c r="AD85" s="177">
        <v>0</v>
      </c>
      <c r="AE85" s="177">
        <v>0</v>
      </c>
      <c r="AF85" s="177">
        <v>0</v>
      </c>
      <c r="AG85" s="177">
        <v>34.71</v>
      </c>
      <c r="AH85" s="177">
        <v>0</v>
      </c>
      <c r="AI85" s="177">
        <v>12.73</v>
      </c>
      <c r="AJ85" s="177">
        <v>0</v>
      </c>
      <c r="AK85" s="177">
        <v>24.51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7.21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30.57</v>
      </c>
      <c r="H86" s="177">
        <v>0</v>
      </c>
      <c r="I86" s="177">
        <v>0</v>
      </c>
      <c r="J86" s="177">
        <v>39.1</v>
      </c>
      <c r="K86" s="177">
        <v>16.850000000000001</v>
      </c>
      <c r="L86" s="177">
        <v>2.08</v>
      </c>
      <c r="M86" s="177">
        <v>2.13</v>
      </c>
      <c r="N86" s="177">
        <v>1.74</v>
      </c>
      <c r="O86" s="177">
        <v>2.4500000000000002</v>
      </c>
      <c r="P86" s="177">
        <v>1.1100000000000001</v>
      </c>
      <c r="Q86" s="177">
        <v>0.31</v>
      </c>
      <c r="R86" s="177">
        <v>0.63</v>
      </c>
      <c r="S86" s="177">
        <v>0.4</v>
      </c>
      <c r="T86" s="177">
        <v>0</v>
      </c>
      <c r="U86" s="177">
        <v>2.0099999999999998</v>
      </c>
      <c r="V86" s="177">
        <v>0.26</v>
      </c>
      <c r="W86" s="177">
        <v>0.56999999999999995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22.79</v>
      </c>
      <c r="AD86" s="177">
        <v>0</v>
      </c>
      <c r="AE86" s="177">
        <v>0</v>
      </c>
      <c r="AF86" s="177">
        <v>0</v>
      </c>
      <c r="AG86" s="177">
        <v>34.71</v>
      </c>
      <c r="AH86" s="177">
        <v>0</v>
      </c>
      <c r="AI86" s="177">
        <v>12.73</v>
      </c>
      <c r="AJ86" s="177">
        <v>0</v>
      </c>
      <c r="AK86" s="177">
        <v>24.51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7.21</v>
      </c>
      <c r="AV86" s="177">
        <v>0.05</v>
      </c>
      <c r="AW86" s="177">
        <v>0.08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30.57</v>
      </c>
      <c r="H87" s="177">
        <v>0</v>
      </c>
      <c r="I87" s="177">
        <v>0</v>
      </c>
      <c r="J87" s="177">
        <v>39.1</v>
      </c>
      <c r="K87" s="177">
        <v>16.850000000000001</v>
      </c>
      <c r="L87" s="177">
        <v>2.08</v>
      </c>
      <c r="M87" s="177">
        <v>2.13</v>
      </c>
      <c r="N87" s="177">
        <v>1.74</v>
      </c>
      <c r="O87" s="177">
        <v>2.4500000000000002</v>
      </c>
      <c r="P87" s="177">
        <v>1.1100000000000001</v>
      </c>
      <c r="Q87" s="177">
        <v>0.31</v>
      </c>
      <c r="R87" s="177">
        <v>0.63</v>
      </c>
      <c r="S87" s="177">
        <v>0.4</v>
      </c>
      <c r="T87" s="177">
        <v>0</v>
      </c>
      <c r="U87" s="177">
        <v>2.0099999999999998</v>
      </c>
      <c r="V87" s="177">
        <v>0.26</v>
      </c>
      <c r="W87" s="177">
        <v>0.56999999999999995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20.97</v>
      </c>
      <c r="AD87" s="177">
        <v>0</v>
      </c>
      <c r="AE87" s="177">
        <v>0</v>
      </c>
      <c r="AF87" s="177">
        <v>0</v>
      </c>
      <c r="AG87" s="177">
        <v>29.97</v>
      </c>
      <c r="AH87" s="177">
        <v>0</v>
      </c>
      <c r="AI87" s="177">
        <v>12.73</v>
      </c>
      <c r="AJ87" s="177">
        <v>0</v>
      </c>
      <c r="AK87" s="177">
        <v>-3.21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7.19</v>
      </c>
      <c r="AV87" s="177">
        <v>0.05</v>
      </c>
      <c r="AW87" s="177">
        <v>0.08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39.1</v>
      </c>
      <c r="K88" s="177">
        <v>16.850000000000001</v>
      </c>
      <c r="L88" s="177">
        <v>2.08</v>
      </c>
      <c r="M88" s="177">
        <v>2.13</v>
      </c>
      <c r="N88" s="177">
        <v>1.74</v>
      </c>
      <c r="O88" s="177">
        <v>2.4500000000000002</v>
      </c>
      <c r="P88" s="177">
        <v>1.1100000000000001</v>
      </c>
      <c r="Q88" s="177">
        <v>0.31</v>
      </c>
      <c r="R88" s="177">
        <v>0.63</v>
      </c>
      <c r="S88" s="177">
        <v>0.4</v>
      </c>
      <c r="T88" s="177">
        <v>0</v>
      </c>
      <c r="U88" s="177">
        <v>2.0099999999999998</v>
      </c>
      <c r="V88" s="177">
        <v>0.26</v>
      </c>
      <c r="W88" s="177">
        <v>0.56999999999999995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20.97</v>
      </c>
      <c r="AD88" s="177">
        <v>0</v>
      </c>
      <c r="AE88" s="177">
        <v>0</v>
      </c>
      <c r="AF88" s="177">
        <v>0</v>
      </c>
      <c r="AG88" s="177">
        <v>29.97</v>
      </c>
      <c r="AH88" s="177">
        <v>0</v>
      </c>
      <c r="AI88" s="177">
        <v>12.73</v>
      </c>
      <c r="AJ88" s="177">
        <v>0</v>
      </c>
      <c r="AK88" s="177">
        <v>-3.21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7.19</v>
      </c>
      <c r="AV88" s="177">
        <v>0.05</v>
      </c>
      <c r="AW88" s="177">
        <v>0.08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39.1</v>
      </c>
      <c r="K89" s="177">
        <v>16.850000000000001</v>
      </c>
      <c r="L89" s="177">
        <v>2.08</v>
      </c>
      <c r="M89" s="177">
        <v>2.13</v>
      </c>
      <c r="N89" s="177">
        <v>1.74</v>
      </c>
      <c r="O89" s="177">
        <v>2.4500000000000002</v>
      </c>
      <c r="P89" s="177">
        <v>1.28</v>
      </c>
      <c r="Q89" s="177">
        <v>0.31</v>
      </c>
      <c r="R89" s="177">
        <v>0.63</v>
      </c>
      <c r="S89" s="177">
        <v>0.4</v>
      </c>
      <c r="T89" s="177">
        <v>0</v>
      </c>
      <c r="U89" s="177">
        <v>1.9</v>
      </c>
      <c r="V89" s="177">
        <v>0.26</v>
      </c>
      <c r="W89" s="177">
        <v>0.56999999999999995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20.97</v>
      </c>
      <c r="AD89" s="177">
        <v>0</v>
      </c>
      <c r="AE89" s="177">
        <v>0</v>
      </c>
      <c r="AF89" s="177">
        <v>0</v>
      </c>
      <c r="AG89" s="177">
        <v>29.97</v>
      </c>
      <c r="AH89" s="177">
        <v>0</v>
      </c>
      <c r="AI89" s="177">
        <v>12.73</v>
      </c>
      <c r="AJ89" s="177">
        <v>0</v>
      </c>
      <c r="AK89" s="177">
        <v>-3.21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7.19</v>
      </c>
      <c r="AV89" s="177">
        <v>0.05</v>
      </c>
      <c r="AW89" s="177">
        <v>0.08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39.1</v>
      </c>
      <c r="K90" s="177">
        <v>16.850000000000001</v>
      </c>
      <c r="L90" s="177">
        <v>2.08</v>
      </c>
      <c r="M90" s="177">
        <v>2.13</v>
      </c>
      <c r="N90" s="177">
        <v>1.74</v>
      </c>
      <c r="O90" s="177">
        <v>2.4500000000000002</v>
      </c>
      <c r="P90" s="177">
        <v>1.28</v>
      </c>
      <c r="Q90" s="177">
        <v>0.31</v>
      </c>
      <c r="R90" s="177">
        <v>0.63</v>
      </c>
      <c r="S90" s="177">
        <v>0.4</v>
      </c>
      <c r="T90" s="177">
        <v>0</v>
      </c>
      <c r="U90" s="177">
        <v>1.81</v>
      </c>
      <c r="V90" s="177">
        <v>0.26</v>
      </c>
      <c r="W90" s="177">
        <v>0.56999999999999995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20.97</v>
      </c>
      <c r="AD90" s="177">
        <v>0</v>
      </c>
      <c r="AE90" s="177">
        <v>0</v>
      </c>
      <c r="AF90" s="177">
        <v>0</v>
      </c>
      <c r="AG90" s="177">
        <v>29.97</v>
      </c>
      <c r="AH90" s="177">
        <v>0</v>
      </c>
      <c r="AI90" s="177">
        <v>12.73</v>
      </c>
      <c r="AJ90" s="177">
        <v>0</v>
      </c>
      <c r="AK90" s="177">
        <v>-3.21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7.19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39.1</v>
      </c>
      <c r="K91" s="177">
        <v>16.850000000000001</v>
      </c>
      <c r="L91" s="177">
        <v>2.08</v>
      </c>
      <c r="M91" s="177">
        <v>2.13</v>
      </c>
      <c r="N91" s="177">
        <v>1.74</v>
      </c>
      <c r="O91" s="177">
        <v>2.4500000000000002</v>
      </c>
      <c r="P91" s="177">
        <v>1.28</v>
      </c>
      <c r="Q91" s="177">
        <v>0.31</v>
      </c>
      <c r="R91" s="177">
        <v>0.63</v>
      </c>
      <c r="S91" s="177">
        <v>0.4</v>
      </c>
      <c r="T91" s="177">
        <v>0</v>
      </c>
      <c r="U91" s="177">
        <v>1.7</v>
      </c>
      <c r="V91" s="177">
        <v>0.26</v>
      </c>
      <c r="W91" s="177">
        <v>0.56999999999999995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20.55</v>
      </c>
      <c r="AD91" s="177">
        <v>0</v>
      </c>
      <c r="AE91" s="177">
        <v>0</v>
      </c>
      <c r="AF91" s="177">
        <v>0</v>
      </c>
      <c r="AG91" s="177">
        <v>29.97</v>
      </c>
      <c r="AH91" s="177">
        <v>0</v>
      </c>
      <c r="AI91" s="177">
        <v>12.73</v>
      </c>
      <c r="AJ91" s="177">
        <v>0</v>
      </c>
      <c r="AK91" s="177">
        <v>0.61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7.19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39.1</v>
      </c>
      <c r="K92" s="177">
        <v>16.850000000000001</v>
      </c>
      <c r="L92" s="177">
        <v>2.08</v>
      </c>
      <c r="M92" s="177">
        <v>2.13</v>
      </c>
      <c r="N92" s="177">
        <v>1.74</v>
      </c>
      <c r="O92" s="177">
        <v>2.4500000000000002</v>
      </c>
      <c r="P92" s="177">
        <v>1.28</v>
      </c>
      <c r="Q92" s="177">
        <v>0.31</v>
      </c>
      <c r="R92" s="177">
        <v>0.63</v>
      </c>
      <c r="S92" s="177">
        <v>0.4</v>
      </c>
      <c r="T92" s="177">
        <v>0</v>
      </c>
      <c r="U92" s="177">
        <v>1.7</v>
      </c>
      <c r="V92" s="177">
        <v>0.26</v>
      </c>
      <c r="W92" s="177">
        <v>0.56999999999999995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20.55</v>
      </c>
      <c r="AD92" s="177">
        <v>0</v>
      </c>
      <c r="AE92" s="177">
        <v>0</v>
      </c>
      <c r="AF92" s="177">
        <v>0</v>
      </c>
      <c r="AG92" s="177">
        <v>29.97</v>
      </c>
      <c r="AH92" s="177">
        <v>0</v>
      </c>
      <c r="AI92" s="177">
        <v>12.73</v>
      </c>
      <c r="AJ92" s="177">
        <v>0</v>
      </c>
      <c r="AK92" s="177">
        <v>0.61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7.19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30.57</v>
      </c>
      <c r="H93" s="177">
        <v>0</v>
      </c>
      <c r="I93" s="177">
        <v>0</v>
      </c>
      <c r="J93" s="177">
        <v>39.1</v>
      </c>
      <c r="K93" s="177">
        <v>16.850000000000001</v>
      </c>
      <c r="L93" s="177">
        <v>2.08</v>
      </c>
      <c r="M93" s="177">
        <v>2.13</v>
      </c>
      <c r="N93" s="177">
        <v>1.74</v>
      </c>
      <c r="O93" s="177">
        <v>2.4500000000000002</v>
      </c>
      <c r="P93" s="177">
        <v>1.28</v>
      </c>
      <c r="Q93" s="177">
        <v>0.31</v>
      </c>
      <c r="R93" s="177">
        <v>0.63</v>
      </c>
      <c r="S93" s="177">
        <v>0.4</v>
      </c>
      <c r="T93" s="177">
        <v>0</v>
      </c>
      <c r="U93" s="177">
        <v>1.7</v>
      </c>
      <c r="V93" s="177">
        <v>0.26</v>
      </c>
      <c r="W93" s="177">
        <v>0.56999999999999995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26.47</v>
      </c>
      <c r="AD93" s="177">
        <v>0</v>
      </c>
      <c r="AE93" s="177">
        <v>0</v>
      </c>
      <c r="AF93" s="177">
        <v>0</v>
      </c>
      <c r="AG93" s="177">
        <v>41.16</v>
      </c>
      <c r="AH93" s="177">
        <v>0</v>
      </c>
      <c r="AI93" s="177">
        <v>12.73</v>
      </c>
      <c r="AJ93" s="177">
        <v>0</v>
      </c>
      <c r="AK93" s="177">
        <v>0.61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7.19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30.57</v>
      </c>
      <c r="H94" s="177">
        <v>0</v>
      </c>
      <c r="I94" s="177">
        <v>0</v>
      </c>
      <c r="J94" s="177">
        <v>39.64</v>
      </c>
      <c r="K94" s="177">
        <v>16.850000000000001</v>
      </c>
      <c r="L94" s="177">
        <v>2.08</v>
      </c>
      <c r="M94" s="177">
        <v>2.13</v>
      </c>
      <c r="N94" s="177">
        <v>1.74</v>
      </c>
      <c r="O94" s="177">
        <v>2.4500000000000002</v>
      </c>
      <c r="P94" s="177">
        <v>1.28</v>
      </c>
      <c r="Q94" s="177">
        <v>0.31</v>
      </c>
      <c r="R94" s="177">
        <v>0.63</v>
      </c>
      <c r="S94" s="177">
        <v>0.4</v>
      </c>
      <c r="T94" s="177">
        <v>0</v>
      </c>
      <c r="U94" s="177">
        <v>1.7</v>
      </c>
      <c r="V94" s="177">
        <v>0.26</v>
      </c>
      <c r="W94" s="177">
        <v>0.56999999999999995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26.47</v>
      </c>
      <c r="AD94" s="177">
        <v>0</v>
      </c>
      <c r="AE94" s="177">
        <v>0</v>
      </c>
      <c r="AF94" s="177">
        <v>0</v>
      </c>
      <c r="AG94" s="177">
        <v>41.16</v>
      </c>
      <c r="AH94" s="177">
        <v>0</v>
      </c>
      <c r="AI94" s="177">
        <v>12.73</v>
      </c>
      <c r="AJ94" s="177">
        <v>0</v>
      </c>
      <c r="AK94" s="177">
        <v>0.61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7.19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31.11</v>
      </c>
      <c r="H95" s="177">
        <v>0</v>
      </c>
      <c r="I95" s="177">
        <v>0</v>
      </c>
      <c r="J95" s="177">
        <v>39.64</v>
      </c>
      <c r="K95" s="177">
        <v>16.850000000000001</v>
      </c>
      <c r="L95" s="177">
        <v>2.08</v>
      </c>
      <c r="M95" s="177">
        <v>2.13</v>
      </c>
      <c r="N95" s="177">
        <v>1.74</v>
      </c>
      <c r="O95" s="177">
        <v>2.4500000000000002</v>
      </c>
      <c r="P95" s="177">
        <v>1.28</v>
      </c>
      <c r="Q95" s="177">
        <v>0.31</v>
      </c>
      <c r="R95" s="177">
        <v>0.63</v>
      </c>
      <c r="S95" s="177">
        <v>0.4</v>
      </c>
      <c r="T95" s="177">
        <v>0</v>
      </c>
      <c r="U95" s="177">
        <v>1.7</v>
      </c>
      <c r="V95" s="177">
        <v>0.26</v>
      </c>
      <c r="W95" s="177">
        <v>0.56999999999999995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26.47</v>
      </c>
      <c r="AD95" s="177">
        <v>0</v>
      </c>
      <c r="AE95" s="177">
        <v>0</v>
      </c>
      <c r="AF95" s="177">
        <v>0</v>
      </c>
      <c r="AG95" s="177">
        <v>41.16</v>
      </c>
      <c r="AH95" s="177">
        <v>0</v>
      </c>
      <c r="AI95" s="177">
        <v>12.73</v>
      </c>
      <c r="AJ95" s="177">
        <v>0</v>
      </c>
      <c r="AK95" s="177">
        <v>0.61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7.19</v>
      </c>
      <c r="AV95" s="177">
        <v>0.05</v>
      </c>
      <c r="AW95" s="177">
        <v>0.08</v>
      </c>
      <c r="AX95" s="177">
        <v>0.05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31.11</v>
      </c>
      <c r="H96" s="177">
        <v>0</v>
      </c>
      <c r="I96" s="177">
        <v>0</v>
      </c>
      <c r="J96" s="177">
        <v>39.64</v>
      </c>
      <c r="K96" s="177">
        <v>16.850000000000001</v>
      </c>
      <c r="L96" s="177">
        <v>2.08</v>
      </c>
      <c r="M96" s="177">
        <v>2.13</v>
      </c>
      <c r="N96" s="177">
        <v>1.74</v>
      </c>
      <c r="O96" s="177">
        <v>2.4500000000000002</v>
      </c>
      <c r="P96" s="177">
        <v>1.28</v>
      </c>
      <c r="Q96" s="177">
        <v>0.31</v>
      </c>
      <c r="R96" s="177">
        <v>0.63</v>
      </c>
      <c r="S96" s="177">
        <v>0.4</v>
      </c>
      <c r="T96" s="177">
        <v>0</v>
      </c>
      <c r="U96" s="177">
        <v>1.7</v>
      </c>
      <c r="V96" s="177">
        <v>0.26</v>
      </c>
      <c r="W96" s="177">
        <v>0.56999999999999995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26.47</v>
      </c>
      <c r="AD96" s="177">
        <v>0</v>
      </c>
      <c r="AE96" s="177">
        <v>0</v>
      </c>
      <c r="AF96" s="177">
        <v>0</v>
      </c>
      <c r="AG96" s="177">
        <v>41.16</v>
      </c>
      <c r="AH96" s="177">
        <v>0</v>
      </c>
      <c r="AI96" s="177">
        <v>12.73</v>
      </c>
      <c r="AJ96" s="177">
        <v>0</v>
      </c>
      <c r="AK96" s="177">
        <v>0.61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7.19</v>
      </c>
      <c r="AV96" s="177">
        <v>0.05</v>
      </c>
      <c r="AW96" s="177">
        <v>0.08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39.64</v>
      </c>
      <c r="K97" s="177">
        <v>16.850000000000001</v>
      </c>
      <c r="L97" s="177">
        <v>2.08</v>
      </c>
      <c r="M97" s="177">
        <v>2.13</v>
      </c>
      <c r="N97" s="177">
        <v>1.74</v>
      </c>
      <c r="O97" s="177">
        <v>2.4500000000000002</v>
      </c>
      <c r="P97" s="177">
        <v>1.28</v>
      </c>
      <c r="Q97" s="177">
        <v>0.31</v>
      </c>
      <c r="R97" s="177">
        <v>0.63</v>
      </c>
      <c r="S97" s="177">
        <v>0.4</v>
      </c>
      <c r="T97" s="177">
        <v>0</v>
      </c>
      <c r="U97" s="177">
        <v>1.7</v>
      </c>
      <c r="V97" s="177">
        <v>0.26</v>
      </c>
      <c r="W97" s="177">
        <v>0.56999999999999995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26.47</v>
      </c>
      <c r="AD97" s="177">
        <v>0</v>
      </c>
      <c r="AE97" s="177">
        <v>0</v>
      </c>
      <c r="AF97" s="177">
        <v>0</v>
      </c>
      <c r="AG97" s="177">
        <v>41.16</v>
      </c>
      <c r="AH97" s="177">
        <v>0</v>
      </c>
      <c r="AI97" s="177">
        <v>12.73</v>
      </c>
      <c r="AJ97" s="177">
        <v>0</v>
      </c>
      <c r="AK97" s="177">
        <v>0.61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7.19</v>
      </c>
      <c r="AV97" s="177">
        <v>0.05</v>
      </c>
      <c r="AW97" s="177">
        <v>7.0000000000000007E-2</v>
      </c>
      <c r="AX97" s="177">
        <v>0.02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39.64</v>
      </c>
      <c r="K98" s="177">
        <v>16.850000000000001</v>
      </c>
      <c r="L98" s="177">
        <v>2.08</v>
      </c>
      <c r="M98" s="177">
        <v>2.13</v>
      </c>
      <c r="N98" s="177">
        <v>1.74</v>
      </c>
      <c r="O98" s="177">
        <v>2.4500000000000002</v>
      </c>
      <c r="P98" s="177">
        <v>1.28</v>
      </c>
      <c r="Q98" s="177">
        <v>0.31</v>
      </c>
      <c r="R98" s="177">
        <v>0.63</v>
      </c>
      <c r="S98" s="177">
        <v>0.4</v>
      </c>
      <c r="T98" s="177">
        <v>0</v>
      </c>
      <c r="U98" s="177">
        <v>1.7</v>
      </c>
      <c r="V98" s="177">
        <v>0.26</v>
      </c>
      <c r="W98" s="177">
        <v>0.56999999999999995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26.47</v>
      </c>
      <c r="AD98" s="177">
        <v>0</v>
      </c>
      <c r="AE98" s="177">
        <v>0</v>
      </c>
      <c r="AF98" s="177">
        <v>0</v>
      </c>
      <c r="AG98" s="177">
        <v>41.16</v>
      </c>
      <c r="AH98" s="177">
        <v>0</v>
      </c>
      <c r="AI98" s="177">
        <v>12.73</v>
      </c>
      <c r="AJ98" s="177">
        <v>0</v>
      </c>
      <c r="AK98" s="177">
        <v>0.61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7.19</v>
      </c>
      <c r="AV98" s="177">
        <v>0.05</v>
      </c>
      <c r="AW98" s="177">
        <v>7.0000000000000007E-2</v>
      </c>
      <c r="AX98" s="177">
        <v>0.02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0.39016500000000037</v>
      </c>
      <c r="E99">
        <f t="shared" si="0"/>
        <v>0</v>
      </c>
      <c r="F99">
        <f t="shared" si="0"/>
        <v>0</v>
      </c>
      <c r="G99">
        <f t="shared" si="0"/>
        <v>0.74429500000000037</v>
      </c>
      <c r="H99">
        <f t="shared" si="0"/>
        <v>0</v>
      </c>
      <c r="I99">
        <f t="shared" si="0"/>
        <v>0</v>
      </c>
      <c r="J99">
        <f t="shared" si="0"/>
        <v>0.94185749999999857</v>
      </c>
      <c r="K99">
        <f t="shared" si="0"/>
        <v>3.6717975000000056</v>
      </c>
      <c r="L99">
        <f t="shared" si="0"/>
        <v>0.15311250000000046</v>
      </c>
      <c r="M99">
        <f t="shared" si="0"/>
        <v>5.1119999999999936E-2</v>
      </c>
      <c r="N99">
        <f t="shared" si="0"/>
        <v>4.1760000000000012E-2</v>
      </c>
      <c r="O99">
        <f t="shared" si="0"/>
        <v>5.8799999999999908E-2</v>
      </c>
      <c r="P99">
        <f t="shared" si="0"/>
        <v>2.4359999999999989E-2</v>
      </c>
      <c r="Q99">
        <f t="shared" si="0"/>
        <v>6.5025000000000027E-2</v>
      </c>
      <c r="R99">
        <f t="shared" si="0"/>
        <v>0.14972500000000002</v>
      </c>
      <c r="S99">
        <f t="shared" si="0"/>
        <v>8.3974999999999758E-2</v>
      </c>
      <c r="T99">
        <f t="shared" si="0"/>
        <v>0</v>
      </c>
      <c r="U99">
        <f t="shared" si="0"/>
        <v>4.8157499999999978E-2</v>
      </c>
      <c r="V99">
        <f t="shared" si="0"/>
        <v>4.2319999999999865E-2</v>
      </c>
      <c r="W99">
        <f t="shared" si="0"/>
        <v>0.10986499999999984</v>
      </c>
      <c r="X99">
        <f t="shared" si="0"/>
        <v>0.34997000000000128</v>
      </c>
      <c r="Y99">
        <f t="shared" si="0"/>
        <v>0</v>
      </c>
      <c r="Z99">
        <f t="shared" si="0"/>
        <v>0.6994875000000027</v>
      </c>
      <c r="AA99">
        <f t="shared" si="0"/>
        <v>0.28120499999999965</v>
      </c>
      <c r="AB99">
        <f t="shared" si="0"/>
        <v>0</v>
      </c>
      <c r="AC99">
        <f t="shared" si="0"/>
        <v>0.53523999999999983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0.80624749999999867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0.84042750000000199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0.20661000000000035</v>
      </c>
      <c r="AV99">
        <f t="shared" si="1"/>
        <v>1.1999999999999977E-3</v>
      </c>
      <c r="AW99">
        <f t="shared" si="1"/>
        <v>7.3750000000000042E-4</v>
      </c>
      <c r="AX99">
        <f t="shared" si="1"/>
        <v>5.2250000000000029E-4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20.309999999999999</v>
      </c>
      <c r="K3" s="177">
        <v>5.41</v>
      </c>
      <c r="L3" s="177">
        <v>23.17</v>
      </c>
      <c r="M3" s="177">
        <v>0</v>
      </c>
      <c r="N3" s="177">
        <v>0.98</v>
      </c>
      <c r="O3" s="177">
        <v>1.65</v>
      </c>
      <c r="P3" s="177">
        <v>2.27</v>
      </c>
      <c r="Q3" s="177">
        <v>0.17</v>
      </c>
      <c r="R3" s="177">
        <v>0.35</v>
      </c>
      <c r="S3" s="177">
        <v>0.22</v>
      </c>
      <c r="T3" s="177">
        <v>0</v>
      </c>
      <c r="U3" s="177">
        <v>9.59</v>
      </c>
      <c r="V3" s="177">
        <v>0.15</v>
      </c>
      <c r="W3" s="177">
        <v>0.36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11.7</v>
      </c>
      <c r="AD3" s="177">
        <v>0</v>
      </c>
      <c r="AE3" s="177">
        <v>0</v>
      </c>
      <c r="AF3" s="177">
        <v>0</v>
      </c>
      <c r="AG3" s="177">
        <v>18.3</v>
      </c>
      <c r="AH3" s="177">
        <v>0</v>
      </c>
      <c r="AI3" s="177">
        <v>7.23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20.309999999999999</v>
      </c>
      <c r="K4" s="177">
        <v>5.41</v>
      </c>
      <c r="L4" s="177">
        <v>23.17</v>
      </c>
      <c r="M4" s="177">
        <v>0</v>
      </c>
      <c r="N4" s="177">
        <v>0.98</v>
      </c>
      <c r="O4" s="177">
        <v>1.65</v>
      </c>
      <c r="P4" s="177">
        <v>2.27</v>
      </c>
      <c r="Q4" s="177">
        <v>0.17</v>
      </c>
      <c r="R4" s="177">
        <v>0.35</v>
      </c>
      <c r="S4" s="177">
        <v>0.22</v>
      </c>
      <c r="T4" s="177">
        <v>0</v>
      </c>
      <c r="U4" s="177">
        <v>9.59</v>
      </c>
      <c r="V4" s="177">
        <v>0.15</v>
      </c>
      <c r="W4" s="177">
        <v>0.36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11.36</v>
      </c>
      <c r="AD4" s="177">
        <v>0</v>
      </c>
      <c r="AE4" s="177">
        <v>0</v>
      </c>
      <c r="AF4" s="177">
        <v>0</v>
      </c>
      <c r="AG4" s="177">
        <v>18.3</v>
      </c>
      <c r="AH4" s="177">
        <v>0</v>
      </c>
      <c r="AI4" s="177">
        <v>7.23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20.309999999999999</v>
      </c>
      <c r="K5" s="177">
        <v>5.41</v>
      </c>
      <c r="L5" s="177">
        <v>23.17</v>
      </c>
      <c r="M5" s="177">
        <v>0</v>
      </c>
      <c r="N5" s="177">
        <v>0.98</v>
      </c>
      <c r="O5" s="177">
        <v>1.65</v>
      </c>
      <c r="P5" s="177">
        <v>2.27</v>
      </c>
      <c r="Q5" s="177">
        <v>0.17</v>
      </c>
      <c r="R5" s="177">
        <v>0.35</v>
      </c>
      <c r="S5" s="177">
        <v>0.22</v>
      </c>
      <c r="T5" s="177">
        <v>0</v>
      </c>
      <c r="U5" s="177">
        <v>9.59</v>
      </c>
      <c r="V5" s="177">
        <v>0.15</v>
      </c>
      <c r="W5" s="177">
        <v>0.36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11.36</v>
      </c>
      <c r="AD5" s="177">
        <v>0</v>
      </c>
      <c r="AE5" s="177">
        <v>0</v>
      </c>
      <c r="AF5" s="177">
        <v>0</v>
      </c>
      <c r="AG5" s="177">
        <v>18.3</v>
      </c>
      <c r="AH5" s="177">
        <v>0</v>
      </c>
      <c r="AI5" s="177">
        <v>7.23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20.309999999999999</v>
      </c>
      <c r="K6" s="177">
        <v>5.41</v>
      </c>
      <c r="L6" s="177">
        <v>23.17</v>
      </c>
      <c r="M6" s="177">
        <v>0</v>
      </c>
      <c r="N6" s="177">
        <v>0.98</v>
      </c>
      <c r="O6" s="177">
        <v>1.65</v>
      </c>
      <c r="P6" s="177">
        <v>2.27</v>
      </c>
      <c r="Q6" s="177">
        <v>0.17</v>
      </c>
      <c r="R6" s="177">
        <v>0.35</v>
      </c>
      <c r="S6" s="177">
        <v>0.22</v>
      </c>
      <c r="T6" s="177">
        <v>0</v>
      </c>
      <c r="U6" s="177">
        <v>9.59</v>
      </c>
      <c r="V6" s="177">
        <v>0.15</v>
      </c>
      <c r="W6" s="177">
        <v>0.36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11.36</v>
      </c>
      <c r="AD6" s="177">
        <v>0</v>
      </c>
      <c r="AE6" s="177">
        <v>0</v>
      </c>
      <c r="AF6" s="177">
        <v>0</v>
      </c>
      <c r="AG6" s="177">
        <v>18.3</v>
      </c>
      <c r="AH6" s="177">
        <v>0</v>
      </c>
      <c r="AI6" s="177">
        <v>7.23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8.5299999999999994</v>
      </c>
      <c r="E7" s="177">
        <v>0</v>
      </c>
      <c r="F7" s="177">
        <v>0</v>
      </c>
      <c r="G7" s="177">
        <v>16</v>
      </c>
      <c r="H7" s="177">
        <v>0</v>
      </c>
      <c r="I7" s="177">
        <v>0</v>
      </c>
      <c r="J7" s="177">
        <v>20.59</v>
      </c>
      <c r="K7" s="177">
        <v>5.41</v>
      </c>
      <c r="L7" s="177">
        <v>23.17</v>
      </c>
      <c r="M7" s="177">
        <v>0</v>
      </c>
      <c r="N7" s="177">
        <v>0.98</v>
      </c>
      <c r="O7" s="177">
        <v>1.65</v>
      </c>
      <c r="P7" s="177">
        <v>2.27</v>
      </c>
      <c r="Q7" s="177">
        <v>0.17</v>
      </c>
      <c r="R7" s="177">
        <v>0.35</v>
      </c>
      <c r="S7" s="177">
        <v>0.22</v>
      </c>
      <c r="T7" s="177">
        <v>0</v>
      </c>
      <c r="U7" s="177">
        <v>9.59</v>
      </c>
      <c r="V7" s="177">
        <v>0.15</v>
      </c>
      <c r="W7" s="177">
        <v>0.36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11.36</v>
      </c>
      <c r="AD7" s="177">
        <v>0</v>
      </c>
      <c r="AE7" s="177">
        <v>0</v>
      </c>
      <c r="AF7" s="177">
        <v>0</v>
      </c>
      <c r="AG7" s="177">
        <v>18.3</v>
      </c>
      <c r="AH7" s="177">
        <v>0</v>
      </c>
      <c r="AI7" s="177">
        <v>7.23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8.5299999999999994</v>
      </c>
      <c r="E8" s="177">
        <v>0</v>
      </c>
      <c r="F8" s="177">
        <v>0</v>
      </c>
      <c r="G8" s="177">
        <v>16</v>
      </c>
      <c r="H8" s="177">
        <v>0</v>
      </c>
      <c r="I8" s="177">
        <v>0</v>
      </c>
      <c r="J8" s="177">
        <v>20.59</v>
      </c>
      <c r="K8" s="177">
        <v>5.41</v>
      </c>
      <c r="L8" s="177">
        <v>23.17</v>
      </c>
      <c r="M8" s="177">
        <v>0</v>
      </c>
      <c r="N8" s="177">
        <v>0.98</v>
      </c>
      <c r="O8" s="177">
        <v>1.65</v>
      </c>
      <c r="P8" s="177">
        <v>2.27</v>
      </c>
      <c r="Q8" s="177">
        <v>0.17</v>
      </c>
      <c r="R8" s="177">
        <v>0.35</v>
      </c>
      <c r="S8" s="177">
        <v>0.22</v>
      </c>
      <c r="T8" s="177">
        <v>0</v>
      </c>
      <c r="U8" s="177">
        <v>9.59</v>
      </c>
      <c r="V8" s="177">
        <v>0.15</v>
      </c>
      <c r="W8" s="177">
        <v>0.36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11.36</v>
      </c>
      <c r="AD8" s="177">
        <v>0</v>
      </c>
      <c r="AE8" s="177">
        <v>0</v>
      </c>
      <c r="AF8" s="177">
        <v>0</v>
      </c>
      <c r="AG8" s="177">
        <v>18.3</v>
      </c>
      <c r="AH8" s="177">
        <v>0</v>
      </c>
      <c r="AI8" s="177">
        <v>7.23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8.5299999999999994</v>
      </c>
      <c r="E9" s="177">
        <v>0</v>
      </c>
      <c r="F9" s="177">
        <v>0</v>
      </c>
      <c r="G9" s="177">
        <v>16</v>
      </c>
      <c r="H9" s="177">
        <v>0</v>
      </c>
      <c r="I9" s="177">
        <v>0</v>
      </c>
      <c r="J9" s="177">
        <v>20.59</v>
      </c>
      <c r="K9" s="177">
        <v>5.41</v>
      </c>
      <c r="L9" s="177">
        <v>23.17</v>
      </c>
      <c r="M9" s="177">
        <v>0</v>
      </c>
      <c r="N9" s="177">
        <v>0.98</v>
      </c>
      <c r="O9" s="177">
        <v>1.65</v>
      </c>
      <c r="P9" s="177">
        <v>2.27</v>
      </c>
      <c r="Q9" s="177">
        <v>0.17</v>
      </c>
      <c r="R9" s="177">
        <v>0.35</v>
      </c>
      <c r="S9" s="177">
        <v>0.22</v>
      </c>
      <c r="T9" s="177">
        <v>0</v>
      </c>
      <c r="U9" s="177">
        <v>9.59</v>
      </c>
      <c r="V9" s="177">
        <v>0.15</v>
      </c>
      <c r="W9" s="177">
        <v>0.36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11.36</v>
      </c>
      <c r="AD9" s="177">
        <v>0</v>
      </c>
      <c r="AE9" s="177">
        <v>0</v>
      </c>
      <c r="AF9" s="177">
        <v>0</v>
      </c>
      <c r="AG9" s="177">
        <v>18.3</v>
      </c>
      <c r="AH9" s="177">
        <v>0</v>
      </c>
      <c r="AI9" s="177">
        <v>7.23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8.5299999999999994</v>
      </c>
      <c r="E10" s="177">
        <v>0</v>
      </c>
      <c r="F10" s="177">
        <v>0</v>
      </c>
      <c r="G10" s="177">
        <v>16</v>
      </c>
      <c r="H10" s="177">
        <v>0</v>
      </c>
      <c r="I10" s="177">
        <v>0</v>
      </c>
      <c r="J10" s="177">
        <v>20.59</v>
      </c>
      <c r="K10" s="177">
        <v>5.41</v>
      </c>
      <c r="L10" s="177">
        <v>23.17</v>
      </c>
      <c r="M10" s="177">
        <v>0</v>
      </c>
      <c r="N10" s="177">
        <v>0.98</v>
      </c>
      <c r="O10" s="177">
        <v>1.65</v>
      </c>
      <c r="P10" s="177">
        <v>2.27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9.59</v>
      </c>
      <c r="V10" s="177">
        <v>0.15</v>
      </c>
      <c r="W10" s="177">
        <v>0.36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11.36</v>
      </c>
      <c r="AD10" s="177">
        <v>0</v>
      </c>
      <c r="AE10" s="177">
        <v>0</v>
      </c>
      <c r="AF10" s="177">
        <v>0</v>
      </c>
      <c r="AG10" s="177">
        <v>18.3</v>
      </c>
      <c r="AH10" s="177">
        <v>0</v>
      </c>
      <c r="AI10" s="177">
        <v>7.23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3.89</v>
      </c>
      <c r="E11" s="177">
        <v>0</v>
      </c>
      <c r="F11" s="177">
        <v>0</v>
      </c>
      <c r="G11" s="177">
        <v>16</v>
      </c>
      <c r="H11" s="177">
        <v>0</v>
      </c>
      <c r="I11" s="177">
        <v>0</v>
      </c>
      <c r="J11" s="177">
        <v>20.59</v>
      </c>
      <c r="K11" s="177">
        <v>5.41</v>
      </c>
      <c r="L11" s="177">
        <v>23.17</v>
      </c>
      <c r="M11" s="177">
        <v>0</v>
      </c>
      <c r="N11" s="177">
        <v>0.98</v>
      </c>
      <c r="O11" s="177">
        <v>1.65</v>
      </c>
      <c r="P11" s="177">
        <v>2.27</v>
      </c>
      <c r="Q11" s="177">
        <v>0.17</v>
      </c>
      <c r="R11" s="177">
        <v>0.35</v>
      </c>
      <c r="S11" s="177">
        <v>0.22</v>
      </c>
      <c r="T11" s="177">
        <v>0</v>
      </c>
      <c r="U11" s="177">
        <v>9.59</v>
      </c>
      <c r="V11" s="177">
        <v>0.15</v>
      </c>
      <c r="W11" s="177">
        <v>0.36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11.36</v>
      </c>
      <c r="AD11" s="177">
        <v>0</v>
      </c>
      <c r="AE11" s="177">
        <v>0</v>
      </c>
      <c r="AF11" s="177">
        <v>0</v>
      </c>
      <c r="AG11" s="177">
        <v>18.3</v>
      </c>
      <c r="AH11" s="177">
        <v>0</v>
      </c>
      <c r="AI11" s="177">
        <v>7.23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3.89</v>
      </c>
      <c r="E12" s="177">
        <v>0</v>
      </c>
      <c r="F12" s="177">
        <v>0</v>
      </c>
      <c r="G12" s="177">
        <v>16</v>
      </c>
      <c r="H12" s="177">
        <v>0</v>
      </c>
      <c r="I12" s="177">
        <v>0</v>
      </c>
      <c r="J12" s="177">
        <v>20.59</v>
      </c>
      <c r="K12" s="177">
        <v>5.41</v>
      </c>
      <c r="L12" s="177">
        <v>23.17</v>
      </c>
      <c r="M12" s="177">
        <v>0</v>
      </c>
      <c r="N12" s="177">
        <v>0.98</v>
      </c>
      <c r="O12" s="177">
        <v>1.65</v>
      </c>
      <c r="P12" s="177">
        <v>2.27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9.59</v>
      </c>
      <c r="V12" s="177">
        <v>0.15</v>
      </c>
      <c r="W12" s="177">
        <v>0.36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11.37</v>
      </c>
      <c r="AD12" s="177">
        <v>0</v>
      </c>
      <c r="AE12" s="177">
        <v>0</v>
      </c>
      <c r="AF12" s="177">
        <v>0</v>
      </c>
      <c r="AG12" s="177">
        <v>18.3</v>
      </c>
      <c r="AH12" s="177">
        <v>0</v>
      </c>
      <c r="AI12" s="177">
        <v>7.23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7.66</v>
      </c>
      <c r="E13" s="177">
        <v>0</v>
      </c>
      <c r="F13" s="177">
        <v>0</v>
      </c>
      <c r="G13" s="177">
        <v>16</v>
      </c>
      <c r="H13" s="177">
        <v>0</v>
      </c>
      <c r="I13" s="177">
        <v>0</v>
      </c>
      <c r="J13" s="177">
        <v>20.59</v>
      </c>
      <c r="K13" s="177">
        <v>5.41</v>
      </c>
      <c r="L13" s="177">
        <v>23.17</v>
      </c>
      <c r="M13" s="177">
        <v>0</v>
      </c>
      <c r="N13" s="177">
        <v>0.98</v>
      </c>
      <c r="O13" s="177">
        <v>1.65</v>
      </c>
      <c r="P13" s="177">
        <v>2.27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9.59</v>
      </c>
      <c r="V13" s="177">
        <v>0.15</v>
      </c>
      <c r="W13" s="177">
        <v>0.36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11.37</v>
      </c>
      <c r="AD13" s="177">
        <v>0</v>
      </c>
      <c r="AE13" s="177">
        <v>0</v>
      </c>
      <c r="AF13" s="177">
        <v>0</v>
      </c>
      <c r="AG13" s="177">
        <v>18.3</v>
      </c>
      <c r="AH13" s="177">
        <v>0</v>
      </c>
      <c r="AI13" s="177">
        <v>7.23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8.5299999999999994</v>
      </c>
      <c r="E14" s="177">
        <v>0</v>
      </c>
      <c r="F14" s="177">
        <v>0</v>
      </c>
      <c r="G14" s="177">
        <v>16</v>
      </c>
      <c r="H14" s="177">
        <v>0</v>
      </c>
      <c r="I14" s="177">
        <v>0</v>
      </c>
      <c r="J14" s="177">
        <v>20.59</v>
      </c>
      <c r="K14" s="177">
        <v>5.41</v>
      </c>
      <c r="L14" s="177">
        <v>23.17</v>
      </c>
      <c r="M14" s="177">
        <v>0</v>
      </c>
      <c r="N14" s="177">
        <v>0.98</v>
      </c>
      <c r="O14" s="177">
        <v>1.65</v>
      </c>
      <c r="P14" s="177">
        <v>2.27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9.59</v>
      </c>
      <c r="V14" s="177">
        <v>0.15</v>
      </c>
      <c r="W14" s="177">
        <v>0.36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11.37</v>
      </c>
      <c r="AD14" s="177">
        <v>0</v>
      </c>
      <c r="AE14" s="177">
        <v>0</v>
      </c>
      <c r="AF14" s="177">
        <v>0</v>
      </c>
      <c r="AG14" s="177">
        <v>18.3</v>
      </c>
      <c r="AH14" s="177">
        <v>0</v>
      </c>
      <c r="AI14" s="177">
        <v>7.23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8.5299999999999994</v>
      </c>
      <c r="E15" s="177">
        <v>0</v>
      </c>
      <c r="F15" s="177">
        <v>0</v>
      </c>
      <c r="G15" s="177">
        <v>15.34</v>
      </c>
      <c r="H15" s="177">
        <v>0</v>
      </c>
      <c r="I15" s="177">
        <v>0</v>
      </c>
      <c r="J15" s="177">
        <v>19.010000000000002</v>
      </c>
      <c r="K15" s="177">
        <v>5.41</v>
      </c>
      <c r="L15" s="177">
        <v>19.77</v>
      </c>
      <c r="M15" s="177">
        <v>0</v>
      </c>
      <c r="N15" s="177">
        <v>0.98</v>
      </c>
      <c r="O15" s="177">
        <v>1.65</v>
      </c>
      <c r="P15" s="177">
        <v>2.27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9.59</v>
      </c>
      <c r="V15" s="177">
        <v>0.15</v>
      </c>
      <c r="W15" s="177">
        <v>0.36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11.37</v>
      </c>
      <c r="AD15" s="177">
        <v>0</v>
      </c>
      <c r="AE15" s="177">
        <v>0</v>
      </c>
      <c r="AF15" s="177">
        <v>0</v>
      </c>
      <c r="AG15" s="177">
        <v>17.899999999999999</v>
      </c>
      <c r="AH15" s="177">
        <v>0</v>
      </c>
      <c r="AI15" s="177">
        <v>7.23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8.5299999999999994</v>
      </c>
      <c r="E16" s="177">
        <v>0</v>
      </c>
      <c r="F16" s="177">
        <v>0</v>
      </c>
      <c r="G16" s="177">
        <v>16</v>
      </c>
      <c r="H16" s="177">
        <v>0</v>
      </c>
      <c r="I16" s="177">
        <v>0</v>
      </c>
      <c r="J16" s="177">
        <v>20.59</v>
      </c>
      <c r="K16" s="177">
        <v>5.41</v>
      </c>
      <c r="L16" s="177">
        <v>19.77</v>
      </c>
      <c r="M16" s="177">
        <v>0</v>
      </c>
      <c r="N16" s="177">
        <v>0.98</v>
      </c>
      <c r="O16" s="177">
        <v>1.65</v>
      </c>
      <c r="P16" s="177">
        <v>2.27</v>
      </c>
      <c r="Q16" s="177">
        <v>0.17</v>
      </c>
      <c r="R16" s="177">
        <v>0.35</v>
      </c>
      <c r="S16" s="177">
        <v>0</v>
      </c>
      <c r="T16" s="177">
        <v>0</v>
      </c>
      <c r="U16" s="177">
        <v>9.59</v>
      </c>
      <c r="V16" s="177">
        <v>0.15</v>
      </c>
      <c r="W16" s="177">
        <v>0.36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11.37</v>
      </c>
      <c r="AD16" s="177">
        <v>0</v>
      </c>
      <c r="AE16" s="177">
        <v>0</v>
      </c>
      <c r="AF16" s="177">
        <v>0</v>
      </c>
      <c r="AG16" s="177">
        <v>17.899999999999999</v>
      </c>
      <c r="AH16" s="177">
        <v>0</v>
      </c>
      <c r="AI16" s="177">
        <v>7.23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8.5299999999999994</v>
      </c>
      <c r="E17" s="177">
        <v>0</v>
      </c>
      <c r="F17" s="177">
        <v>0</v>
      </c>
      <c r="G17" s="177">
        <v>16</v>
      </c>
      <c r="H17" s="177">
        <v>0</v>
      </c>
      <c r="I17" s="177">
        <v>0</v>
      </c>
      <c r="J17" s="177">
        <v>20.59</v>
      </c>
      <c r="K17" s="177">
        <v>5.41</v>
      </c>
      <c r="L17" s="177">
        <v>19.77</v>
      </c>
      <c r="M17" s="177">
        <v>0</v>
      </c>
      <c r="N17" s="177">
        <v>0.98</v>
      </c>
      <c r="O17" s="177">
        <v>1.65</v>
      </c>
      <c r="P17" s="177">
        <v>2.27</v>
      </c>
      <c r="Q17" s="177">
        <v>0.17</v>
      </c>
      <c r="R17" s="177">
        <v>0.35</v>
      </c>
      <c r="S17" s="177">
        <v>0.19</v>
      </c>
      <c r="T17" s="177">
        <v>0</v>
      </c>
      <c r="U17" s="177">
        <v>9.59</v>
      </c>
      <c r="V17" s="177">
        <v>0.15</v>
      </c>
      <c r="W17" s="177">
        <v>0.36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11.37</v>
      </c>
      <c r="AD17" s="177">
        <v>0</v>
      </c>
      <c r="AE17" s="177">
        <v>0</v>
      </c>
      <c r="AF17" s="177">
        <v>0</v>
      </c>
      <c r="AG17" s="177">
        <v>17.899999999999999</v>
      </c>
      <c r="AH17" s="177">
        <v>0</v>
      </c>
      <c r="AI17" s="177">
        <v>7.23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8.5299999999999994</v>
      </c>
      <c r="E18" s="177">
        <v>0</v>
      </c>
      <c r="F18" s="177">
        <v>0</v>
      </c>
      <c r="G18" s="177">
        <v>16</v>
      </c>
      <c r="H18" s="177">
        <v>0</v>
      </c>
      <c r="I18" s="177">
        <v>0</v>
      </c>
      <c r="J18" s="177">
        <v>20.59</v>
      </c>
      <c r="K18" s="177">
        <v>5.41</v>
      </c>
      <c r="L18" s="177">
        <v>19.77</v>
      </c>
      <c r="M18" s="177">
        <v>0</v>
      </c>
      <c r="N18" s="177">
        <v>0.98</v>
      </c>
      <c r="O18" s="177">
        <v>1.65</v>
      </c>
      <c r="P18" s="177">
        <v>2.27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9.59</v>
      </c>
      <c r="V18" s="177">
        <v>0.15</v>
      </c>
      <c r="W18" s="177">
        <v>0.36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11.37</v>
      </c>
      <c r="AD18" s="177">
        <v>0</v>
      </c>
      <c r="AE18" s="177">
        <v>0</v>
      </c>
      <c r="AF18" s="177">
        <v>0</v>
      </c>
      <c r="AG18" s="177">
        <v>17.899999999999999</v>
      </c>
      <c r="AH18" s="177">
        <v>0</v>
      </c>
      <c r="AI18" s="177">
        <v>7.23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8.5299999999999994</v>
      </c>
      <c r="E19" s="177">
        <v>0</v>
      </c>
      <c r="F19" s="177">
        <v>0</v>
      </c>
      <c r="G19" s="177">
        <v>16</v>
      </c>
      <c r="H19" s="177">
        <v>0</v>
      </c>
      <c r="I19" s="177">
        <v>0</v>
      </c>
      <c r="J19" s="177">
        <v>20.59</v>
      </c>
      <c r="K19" s="177">
        <v>5.41</v>
      </c>
      <c r="L19" s="177">
        <v>19.77</v>
      </c>
      <c r="M19" s="177">
        <v>0</v>
      </c>
      <c r="N19" s="177">
        <v>0.98</v>
      </c>
      <c r="O19" s="177">
        <v>1.65</v>
      </c>
      <c r="P19" s="177">
        <v>2.27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9.59</v>
      </c>
      <c r="V19" s="177">
        <v>0.15</v>
      </c>
      <c r="W19" s="177">
        <v>0.36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11.03</v>
      </c>
      <c r="AD19" s="177">
        <v>0</v>
      </c>
      <c r="AE19" s="177">
        <v>0</v>
      </c>
      <c r="AF19" s="177">
        <v>0</v>
      </c>
      <c r="AG19" s="177">
        <v>17.899999999999999</v>
      </c>
      <c r="AH19" s="177">
        <v>0</v>
      </c>
      <c r="AI19" s="177">
        <v>7.23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8.5299999999999994</v>
      </c>
      <c r="E20" s="177">
        <v>0</v>
      </c>
      <c r="F20" s="177">
        <v>0</v>
      </c>
      <c r="G20" s="177">
        <v>16</v>
      </c>
      <c r="H20" s="177">
        <v>0</v>
      </c>
      <c r="I20" s="177">
        <v>0</v>
      </c>
      <c r="J20" s="177">
        <v>20.59</v>
      </c>
      <c r="K20" s="177">
        <v>5.41</v>
      </c>
      <c r="L20" s="177">
        <v>19.77</v>
      </c>
      <c r="M20" s="177">
        <v>0</v>
      </c>
      <c r="N20" s="177">
        <v>0.98</v>
      </c>
      <c r="O20" s="177">
        <v>1.65</v>
      </c>
      <c r="P20" s="177">
        <v>2.27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9.59</v>
      </c>
      <c r="V20" s="177">
        <v>0.15</v>
      </c>
      <c r="W20" s="177">
        <v>0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11.02</v>
      </c>
      <c r="AD20" s="177">
        <v>0</v>
      </c>
      <c r="AE20" s="177">
        <v>0</v>
      </c>
      <c r="AF20" s="177">
        <v>0</v>
      </c>
      <c r="AG20" s="177">
        <v>17.899999999999999</v>
      </c>
      <c r="AH20" s="177">
        <v>0</v>
      </c>
      <c r="AI20" s="177">
        <v>7.23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8.5299999999999994</v>
      </c>
      <c r="E21" s="177">
        <v>0</v>
      </c>
      <c r="F21" s="177">
        <v>0</v>
      </c>
      <c r="G21" s="177">
        <v>16</v>
      </c>
      <c r="H21" s="177">
        <v>0</v>
      </c>
      <c r="I21" s="177">
        <v>0</v>
      </c>
      <c r="J21" s="177">
        <v>20.59</v>
      </c>
      <c r="K21" s="177">
        <v>5.41</v>
      </c>
      <c r="L21" s="177">
        <v>19.77</v>
      </c>
      <c r="M21" s="177">
        <v>0</v>
      </c>
      <c r="N21" s="177">
        <v>0.98</v>
      </c>
      <c r="O21" s="177">
        <v>1.65</v>
      </c>
      <c r="P21" s="177">
        <v>2.27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9.59</v>
      </c>
      <c r="V21" s="177">
        <v>0.15</v>
      </c>
      <c r="W21" s="177">
        <v>0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11.02</v>
      </c>
      <c r="AD21" s="177">
        <v>0</v>
      </c>
      <c r="AE21" s="177">
        <v>0</v>
      </c>
      <c r="AF21" s="177">
        <v>0</v>
      </c>
      <c r="AG21" s="177">
        <v>17.899999999999999</v>
      </c>
      <c r="AH21" s="177">
        <v>0</v>
      </c>
      <c r="AI21" s="177">
        <v>7.23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8.5299999999999994</v>
      </c>
      <c r="E22" s="177">
        <v>0</v>
      </c>
      <c r="F22" s="177">
        <v>0</v>
      </c>
      <c r="G22" s="177">
        <v>16</v>
      </c>
      <c r="H22" s="177">
        <v>0</v>
      </c>
      <c r="I22" s="177">
        <v>0</v>
      </c>
      <c r="J22" s="177">
        <v>20.59</v>
      </c>
      <c r="K22" s="177">
        <v>5.41</v>
      </c>
      <c r="L22" s="177">
        <v>19.77</v>
      </c>
      <c r="M22" s="177">
        <v>0</v>
      </c>
      <c r="N22" s="177">
        <v>0.98</v>
      </c>
      <c r="O22" s="177">
        <v>1.65</v>
      </c>
      <c r="P22" s="177">
        <v>2.27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9.59</v>
      </c>
      <c r="V22" s="177">
        <v>0.15</v>
      </c>
      <c r="W22" s="177">
        <v>0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11.02</v>
      </c>
      <c r="AD22" s="177">
        <v>0</v>
      </c>
      <c r="AE22" s="177">
        <v>0</v>
      </c>
      <c r="AF22" s="177">
        <v>0</v>
      </c>
      <c r="AG22" s="177">
        <v>17.899999999999999</v>
      </c>
      <c r="AH22" s="177">
        <v>0</v>
      </c>
      <c r="AI22" s="177">
        <v>7.23</v>
      </c>
      <c r="AJ22" s="177">
        <v>0</v>
      </c>
      <c r="AK22" s="177">
        <v>17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8.5299999999999994</v>
      </c>
      <c r="E23" s="177">
        <v>0</v>
      </c>
      <c r="F23" s="177">
        <v>0</v>
      </c>
      <c r="G23" s="177">
        <v>16</v>
      </c>
      <c r="H23" s="177">
        <v>0</v>
      </c>
      <c r="I23" s="177">
        <v>0</v>
      </c>
      <c r="J23" s="177">
        <v>20.59</v>
      </c>
      <c r="K23" s="177">
        <v>5.41</v>
      </c>
      <c r="L23" s="177">
        <v>19.77</v>
      </c>
      <c r="M23" s="177">
        <v>0</v>
      </c>
      <c r="N23" s="177">
        <v>0.98</v>
      </c>
      <c r="O23" s="177">
        <v>1.65</v>
      </c>
      <c r="P23" s="177">
        <v>2.27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9.59</v>
      </c>
      <c r="V23" s="177">
        <v>0.15</v>
      </c>
      <c r="W23" s="177">
        <v>0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11.02</v>
      </c>
      <c r="AD23" s="177">
        <v>0</v>
      </c>
      <c r="AE23" s="177">
        <v>0</v>
      </c>
      <c r="AF23" s="177">
        <v>0</v>
      </c>
      <c r="AG23" s="177">
        <v>17.899999999999999</v>
      </c>
      <c r="AH23" s="177">
        <v>0</v>
      </c>
      <c r="AI23" s="177">
        <v>7.23</v>
      </c>
      <c r="AJ23" s="177">
        <v>0</v>
      </c>
      <c r="AK23" s="177">
        <v>17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8.5299999999999994</v>
      </c>
      <c r="E24" s="177">
        <v>0</v>
      </c>
      <c r="F24" s="177">
        <v>0</v>
      </c>
      <c r="G24" s="177">
        <v>16</v>
      </c>
      <c r="H24" s="177">
        <v>0</v>
      </c>
      <c r="I24" s="177">
        <v>0</v>
      </c>
      <c r="J24" s="177">
        <v>20.59</v>
      </c>
      <c r="K24" s="177">
        <v>5.41</v>
      </c>
      <c r="L24" s="177">
        <v>19.77</v>
      </c>
      <c r="M24" s="177">
        <v>0</v>
      </c>
      <c r="N24" s="177">
        <v>0.98</v>
      </c>
      <c r="O24" s="177">
        <v>1.65</v>
      </c>
      <c r="P24" s="177">
        <v>2.27</v>
      </c>
      <c r="Q24" s="177">
        <v>0</v>
      </c>
      <c r="R24" s="177">
        <v>0.35</v>
      </c>
      <c r="S24" s="177">
        <v>0.22</v>
      </c>
      <c r="T24" s="177">
        <v>0</v>
      </c>
      <c r="U24" s="177">
        <v>9.59</v>
      </c>
      <c r="V24" s="177">
        <v>0.15</v>
      </c>
      <c r="W24" s="177">
        <v>0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11.02</v>
      </c>
      <c r="AD24" s="177">
        <v>0</v>
      </c>
      <c r="AE24" s="177">
        <v>0</v>
      </c>
      <c r="AF24" s="177">
        <v>0</v>
      </c>
      <c r="AG24" s="177">
        <v>17.899999999999999</v>
      </c>
      <c r="AH24" s="177">
        <v>0</v>
      </c>
      <c r="AI24" s="177">
        <v>7.23</v>
      </c>
      <c r="AJ24" s="177">
        <v>0</v>
      </c>
      <c r="AK24" s="177">
        <v>21.38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8.5299999999999994</v>
      </c>
      <c r="E25" s="177">
        <v>0</v>
      </c>
      <c r="F25" s="177">
        <v>0</v>
      </c>
      <c r="G25" s="177">
        <v>16</v>
      </c>
      <c r="H25" s="177">
        <v>0</v>
      </c>
      <c r="I25" s="177">
        <v>0</v>
      </c>
      <c r="J25" s="177">
        <v>20.59</v>
      </c>
      <c r="K25" s="177">
        <v>5.41</v>
      </c>
      <c r="L25" s="177">
        <v>19.77</v>
      </c>
      <c r="M25" s="177">
        <v>0</v>
      </c>
      <c r="N25" s="177">
        <v>0.98</v>
      </c>
      <c r="O25" s="177">
        <v>1.65</v>
      </c>
      <c r="P25" s="177">
        <v>2.27</v>
      </c>
      <c r="Q25" s="177">
        <v>2.5099999999999998</v>
      </c>
      <c r="R25" s="177">
        <v>0.35</v>
      </c>
      <c r="S25" s="177">
        <v>3.71</v>
      </c>
      <c r="T25" s="177">
        <v>0</v>
      </c>
      <c r="U25" s="177">
        <v>9.59</v>
      </c>
      <c r="V25" s="177">
        <v>0.15</v>
      </c>
      <c r="W25" s="177">
        <v>0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11.02</v>
      </c>
      <c r="AD25" s="177">
        <v>0</v>
      </c>
      <c r="AE25" s="177">
        <v>0</v>
      </c>
      <c r="AF25" s="177">
        <v>0</v>
      </c>
      <c r="AG25" s="177">
        <v>17.899999999999999</v>
      </c>
      <c r="AH25" s="177">
        <v>0</v>
      </c>
      <c r="AI25" s="177">
        <v>7.23</v>
      </c>
      <c r="AJ25" s="177">
        <v>0</v>
      </c>
      <c r="AK25" s="177">
        <v>21.38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8.5299999999999994</v>
      </c>
      <c r="E26" s="177">
        <v>0</v>
      </c>
      <c r="F26" s="177">
        <v>0</v>
      </c>
      <c r="G26" s="177">
        <v>16</v>
      </c>
      <c r="H26" s="177">
        <v>0</v>
      </c>
      <c r="I26" s="177">
        <v>0</v>
      </c>
      <c r="J26" s="177">
        <v>20.59</v>
      </c>
      <c r="K26" s="177">
        <v>5.41</v>
      </c>
      <c r="L26" s="177">
        <v>19.77</v>
      </c>
      <c r="M26" s="177">
        <v>0</v>
      </c>
      <c r="N26" s="177">
        <v>0.98</v>
      </c>
      <c r="O26" s="177">
        <v>1.65</v>
      </c>
      <c r="P26" s="177">
        <v>2.27</v>
      </c>
      <c r="Q26" s="177">
        <v>2.6</v>
      </c>
      <c r="R26" s="177">
        <v>0.35</v>
      </c>
      <c r="S26" s="177">
        <v>3.71</v>
      </c>
      <c r="T26" s="177">
        <v>0</v>
      </c>
      <c r="U26" s="177">
        <v>9.59</v>
      </c>
      <c r="V26" s="177">
        <v>0.15</v>
      </c>
      <c r="W26" s="177">
        <v>0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11.02</v>
      </c>
      <c r="AD26" s="177">
        <v>0</v>
      </c>
      <c r="AE26" s="177">
        <v>0</v>
      </c>
      <c r="AF26" s="177">
        <v>0</v>
      </c>
      <c r="AG26" s="177">
        <v>17.899999999999999</v>
      </c>
      <c r="AH26" s="177">
        <v>0</v>
      </c>
      <c r="AI26" s="177">
        <v>7.23</v>
      </c>
      <c r="AJ26" s="177">
        <v>0</v>
      </c>
      <c r="AK26" s="177">
        <v>21.38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8.5299999999999994</v>
      </c>
      <c r="E27" s="177">
        <v>0</v>
      </c>
      <c r="F27" s="177">
        <v>0</v>
      </c>
      <c r="G27" s="177">
        <v>16</v>
      </c>
      <c r="H27" s="177">
        <v>0</v>
      </c>
      <c r="I27" s="177">
        <v>0</v>
      </c>
      <c r="J27" s="177">
        <v>20.04</v>
      </c>
      <c r="K27" s="177">
        <v>5.41</v>
      </c>
      <c r="L27" s="177">
        <v>19.77</v>
      </c>
      <c r="M27" s="177">
        <v>0</v>
      </c>
      <c r="N27" s="177">
        <v>0.98</v>
      </c>
      <c r="O27" s="177">
        <v>1.65</v>
      </c>
      <c r="P27" s="177">
        <v>2.27</v>
      </c>
      <c r="Q27" s="177">
        <v>2.6</v>
      </c>
      <c r="R27" s="177">
        <v>0.35</v>
      </c>
      <c r="S27" s="177">
        <v>3.71</v>
      </c>
      <c r="T27" s="177">
        <v>0</v>
      </c>
      <c r="U27" s="177">
        <v>9.59</v>
      </c>
      <c r="V27" s="177">
        <v>0.15</v>
      </c>
      <c r="W27" s="177">
        <v>0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11.37</v>
      </c>
      <c r="AD27" s="177">
        <v>0</v>
      </c>
      <c r="AE27" s="177">
        <v>0</v>
      </c>
      <c r="AF27" s="177">
        <v>0</v>
      </c>
      <c r="AG27" s="177">
        <v>17.899999999999999</v>
      </c>
      <c r="AH27" s="177">
        <v>0</v>
      </c>
      <c r="AI27" s="177">
        <v>7.23</v>
      </c>
      <c r="AJ27" s="177">
        <v>0</v>
      </c>
      <c r="AK27" s="177">
        <v>21.38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8.5299999999999994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5.41</v>
      </c>
      <c r="L28" s="177">
        <v>19.77</v>
      </c>
      <c r="M28" s="177">
        <v>0</v>
      </c>
      <c r="N28" s="177">
        <v>0.98</v>
      </c>
      <c r="O28" s="177">
        <v>1.65</v>
      </c>
      <c r="P28" s="177">
        <v>2.27</v>
      </c>
      <c r="Q28" s="177">
        <v>2.6</v>
      </c>
      <c r="R28" s="177">
        <v>0.35</v>
      </c>
      <c r="S28" s="177">
        <v>3.71</v>
      </c>
      <c r="T28" s="177">
        <v>0</v>
      </c>
      <c r="U28" s="177">
        <v>9.59</v>
      </c>
      <c r="V28" s="177">
        <v>0.15</v>
      </c>
      <c r="W28" s="177">
        <v>0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11.37</v>
      </c>
      <c r="AD28" s="177">
        <v>0</v>
      </c>
      <c r="AE28" s="177">
        <v>0</v>
      </c>
      <c r="AF28" s="177">
        <v>0</v>
      </c>
      <c r="AG28" s="177">
        <v>17.899999999999999</v>
      </c>
      <c r="AH28" s="177">
        <v>0</v>
      </c>
      <c r="AI28" s="177">
        <v>7.23</v>
      </c>
      <c r="AJ28" s="177">
        <v>0</v>
      </c>
      <c r="AK28" s="177">
        <v>21.38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8.5299999999999994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5.41</v>
      </c>
      <c r="L29" s="177">
        <v>21.26</v>
      </c>
      <c r="M29" s="177">
        <v>0</v>
      </c>
      <c r="N29" s="177">
        <v>0.98</v>
      </c>
      <c r="O29" s="177">
        <v>1.65</v>
      </c>
      <c r="P29" s="177">
        <v>2.27</v>
      </c>
      <c r="Q29" s="177">
        <v>0</v>
      </c>
      <c r="R29" s="177">
        <v>0.35</v>
      </c>
      <c r="S29" s="177">
        <v>0.22</v>
      </c>
      <c r="T29" s="177">
        <v>0</v>
      </c>
      <c r="U29" s="177">
        <v>9.59</v>
      </c>
      <c r="V29" s="177">
        <v>0.15</v>
      </c>
      <c r="W29" s="177">
        <v>0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11.37</v>
      </c>
      <c r="AD29" s="177">
        <v>0</v>
      </c>
      <c r="AE29" s="177">
        <v>0</v>
      </c>
      <c r="AF29" s="177">
        <v>0</v>
      </c>
      <c r="AG29" s="177">
        <v>17.899999999999999</v>
      </c>
      <c r="AH29" s="177">
        <v>0</v>
      </c>
      <c r="AI29" s="177">
        <v>7.23</v>
      </c>
      <c r="AJ29" s="177">
        <v>0</v>
      </c>
      <c r="AK29" s="177">
        <v>21.38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8.5299999999999994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5.41</v>
      </c>
      <c r="L30" s="177">
        <v>21.26</v>
      </c>
      <c r="M30" s="177">
        <v>0</v>
      </c>
      <c r="N30" s="177">
        <v>0.98</v>
      </c>
      <c r="O30" s="177">
        <v>1.65</v>
      </c>
      <c r="P30" s="177">
        <v>2.27</v>
      </c>
      <c r="Q30" s="177">
        <v>0</v>
      </c>
      <c r="R30" s="177">
        <v>0</v>
      </c>
      <c r="S30" s="177">
        <v>0.22</v>
      </c>
      <c r="T30" s="177">
        <v>0</v>
      </c>
      <c r="U30" s="177">
        <v>9.59</v>
      </c>
      <c r="V30" s="177">
        <v>0.15</v>
      </c>
      <c r="W30" s="177">
        <v>0</v>
      </c>
      <c r="X30" s="177">
        <v>1.23</v>
      </c>
      <c r="Y30" s="177">
        <v>0</v>
      </c>
      <c r="Z30" s="177">
        <v>2.3199999999999998</v>
      </c>
      <c r="AA30" s="177">
        <v>0.75</v>
      </c>
      <c r="AB30" s="177">
        <v>0</v>
      </c>
      <c r="AC30" s="177">
        <v>11.37</v>
      </c>
      <c r="AD30" s="177">
        <v>0</v>
      </c>
      <c r="AE30" s="177">
        <v>0</v>
      </c>
      <c r="AF30" s="177">
        <v>0</v>
      </c>
      <c r="AG30" s="177">
        <v>17.899999999999999</v>
      </c>
      <c r="AH30" s="177">
        <v>0</v>
      </c>
      <c r="AI30" s="177">
        <v>7.23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8.5299999999999994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5.41</v>
      </c>
      <c r="L31" s="177">
        <v>18.8</v>
      </c>
      <c r="M31" s="177">
        <v>0</v>
      </c>
      <c r="N31" s="177">
        <v>0.98</v>
      </c>
      <c r="O31" s="177">
        <v>1.65</v>
      </c>
      <c r="P31" s="177">
        <v>2.27</v>
      </c>
      <c r="Q31" s="177">
        <v>0</v>
      </c>
      <c r="R31" s="177">
        <v>0.35</v>
      </c>
      <c r="S31" s="177">
        <v>0.22</v>
      </c>
      <c r="T31" s="177">
        <v>0</v>
      </c>
      <c r="U31" s="177">
        <v>9.59</v>
      </c>
      <c r="V31" s="177">
        <v>0.15</v>
      </c>
      <c r="W31" s="177">
        <v>0</v>
      </c>
      <c r="X31" s="177">
        <v>1.23</v>
      </c>
      <c r="Y31" s="177">
        <v>0</v>
      </c>
      <c r="Z31" s="177">
        <v>2.3199999999999998</v>
      </c>
      <c r="AA31" s="177">
        <v>0.75</v>
      </c>
      <c r="AB31" s="177">
        <v>0</v>
      </c>
      <c r="AC31" s="177">
        <v>11.36</v>
      </c>
      <c r="AD31" s="177">
        <v>0</v>
      </c>
      <c r="AE31" s="177">
        <v>0</v>
      </c>
      <c r="AF31" s="177">
        <v>0</v>
      </c>
      <c r="AG31" s="177">
        <v>18.3</v>
      </c>
      <c r="AH31" s="177">
        <v>0</v>
      </c>
      <c r="AI31" s="177">
        <v>7.23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8.5299999999999994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5.41</v>
      </c>
      <c r="L32" s="177">
        <v>18.8</v>
      </c>
      <c r="M32" s="177">
        <v>0</v>
      </c>
      <c r="N32" s="177">
        <v>0.98</v>
      </c>
      <c r="O32" s="177">
        <v>1.65</v>
      </c>
      <c r="P32" s="177">
        <v>2.27</v>
      </c>
      <c r="Q32" s="177">
        <v>0</v>
      </c>
      <c r="R32" s="177">
        <v>0.35</v>
      </c>
      <c r="S32" s="177">
        <v>0.22</v>
      </c>
      <c r="T32" s="177">
        <v>0</v>
      </c>
      <c r="U32" s="177">
        <v>9.59</v>
      </c>
      <c r="V32" s="177">
        <v>0.15</v>
      </c>
      <c r="W32" s="177">
        <v>0</v>
      </c>
      <c r="X32" s="177">
        <v>1.23</v>
      </c>
      <c r="Y32" s="177">
        <v>0</v>
      </c>
      <c r="Z32" s="177">
        <v>2.3199999999999998</v>
      </c>
      <c r="AA32" s="177">
        <v>0.75</v>
      </c>
      <c r="AB32" s="177">
        <v>0</v>
      </c>
      <c r="AC32" s="177">
        <v>11.36</v>
      </c>
      <c r="AD32" s="177">
        <v>0</v>
      </c>
      <c r="AE32" s="177">
        <v>0</v>
      </c>
      <c r="AF32" s="177">
        <v>0</v>
      </c>
      <c r="AG32" s="177">
        <v>18.3</v>
      </c>
      <c r="AH32" s="177">
        <v>0</v>
      </c>
      <c r="AI32" s="177">
        <v>7.23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8.5299999999999994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80.709999999999994</v>
      </c>
      <c r="L33" s="177">
        <v>18.8</v>
      </c>
      <c r="M33" s="177">
        <v>0</v>
      </c>
      <c r="N33" s="177">
        <v>0.98</v>
      </c>
      <c r="O33" s="177">
        <v>1.65</v>
      </c>
      <c r="P33" s="177">
        <v>2.27</v>
      </c>
      <c r="Q33" s="177">
        <v>2.2200000000000002</v>
      </c>
      <c r="R33" s="177">
        <v>0</v>
      </c>
      <c r="S33" s="177">
        <v>3.57</v>
      </c>
      <c r="T33" s="177">
        <v>0</v>
      </c>
      <c r="U33" s="177">
        <v>9.59</v>
      </c>
      <c r="V33" s="177">
        <v>0.15</v>
      </c>
      <c r="W33" s="177">
        <v>0</v>
      </c>
      <c r="X33" s="177">
        <v>1.23</v>
      </c>
      <c r="Y33" s="177">
        <v>0</v>
      </c>
      <c r="Z33" s="177">
        <v>2.3199999999999998</v>
      </c>
      <c r="AA33" s="177">
        <v>0.75</v>
      </c>
      <c r="AB33" s="177">
        <v>0</v>
      </c>
      <c r="AC33" s="177">
        <v>11.36</v>
      </c>
      <c r="AD33" s="177">
        <v>0</v>
      </c>
      <c r="AE33" s="177">
        <v>0</v>
      </c>
      <c r="AF33" s="177">
        <v>0</v>
      </c>
      <c r="AG33" s="177">
        <v>18.3</v>
      </c>
      <c r="AH33" s="177">
        <v>0</v>
      </c>
      <c r="AI33" s="177">
        <v>7.23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8.5299999999999994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84.35</v>
      </c>
      <c r="L34" s="177">
        <v>18.8</v>
      </c>
      <c r="M34" s="177">
        <v>0</v>
      </c>
      <c r="N34" s="177">
        <v>0.98</v>
      </c>
      <c r="O34" s="177">
        <v>1.65</v>
      </c>
      <c r="P34" s="177">
        <v>2.27</v>
      </c>
      <c r="Q34" s="177">
        <v>2.2200000000000002</v>
      </c>
      <c r="R34" s="177">
        <v>0</v>
      </c>
      <c r="S34" s="177">
        <v>3.57</v>
      </c>
      <c r="T34" s="177">
        <v>0</v>
      </c>
      <c r="U34" s="177">
        <v>9.59</v>
      </c>
      <c r="V34" s="177">
        <v>0.15</v>
      </c>
      <c r="W34" s="177">
        <v>0</v>
      </c>
      <c r="X34" s="177">
        <v>1.23</v>
      </c>
      <c r="Y34" s="177">
        <v>0</v>
      </c>
      <c r="Z34" s="177">
        <v>2.3199999999999998</v>
      </c>
      <c r="AA34" s="177">
        <v>0.75</v>
      </c>
      <c r="AB34" s="177">
        <v>0</v>
      </c>
      <c r="AC34" s="177">
        <v>11.36</v>
      </c>
      <c r="AD34" s="177">
        <v>0</v>
      </c>
      <c r="AE34" s="177">
        <v>0</v>
      </c>
      <c r="AF34" s="177">
        <v>0</v>
      </c>
      <c r="AG34" s="177">
        <v>18.3</v>
      </c>
      <c r="AH34" s="177">
        <v>0</v>
      </c>
      <c r="AI34" s="177">
        <v>7.23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8.5299999999999994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20.04</v>
      </c>
      <c r="K35" s="177">
        <v>77.8</v>
      </c>
      <c r="L35" s="177">
        <v>46.52</v>
      </c>
      <c r="M35" s="177">
        <v>0</v>
      </c>
      <c r="N35" s="177">
        <v>0.98</v>
      </c>
      <c r="O35" s="177">
        <v>1.65</v>
      </c>
      <c r="P35" s="177">
        <v>2.27</v>
      </c>
      <c r="Q35" s="177">
        <v>2.42</v>
      </c>
      <c r="R35" s="177">
        <v>0</v>
      </c>
      <c r="S35" s="177">
        <v>3.25</v>
      </c>
      <c r="T35" s="177">
        <v>0</v>
      </c>
      <c r="U35" s="177">
        <v>9.59</v>
      </c>
      <c r="V35" s="177">
        <v>0.15</v>
      </c>
      <c r="W35" s="177">
        <v>0</v>
      </c>
      <c r="X35" s="177">
        <v>1.23</v>
      </c>
      <c r="Y35" s="177">
        <v>0</v>
      </c>
      <c r="Z35" s="177">
        <v>2.3199999999999998</v>
      </c>
      <c r="AA35" s="177">
        <v>0.75</v>
      </c>
      <c r="AB35" s="177">
        <v>0</v>
      </c>
      <c r="AC35" s="177">
        <v>11.36</v>
      </c>
      <c r="AD35" s="177">
        <v>0</v>
      </c>
      <c r="AE35" s="177">
        <v>0</v>
      </c>
      <c r="AF35" s="177">
        <v>0</v>
      </c>
      <c r="AG35" s="177">
        <v>18.3</v>
      </c>
      <c r="AH35" s="177">
        <v>0</v>
      </c>
      <c r="AI35" s="177">
        <v>7.23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8.5299999999999994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20.04</v>
      </c>
      <c r="K36" s="177">
        <v>77.8</v>
      </c>
      <c r="L36" s="177">
        <v>46.52</v>
      </c>
      <c r="M36" s="177">
        <v>0</v>
      </c>
      <c r="N36" s="177">
        <v>0.98</v>
      </c>
      <c r="O36" s="177">
        <v>1.65</v>
      </c>
      <c r="P36" s="177">
        <v>2.27</v>
      </c>
      <c r="Q36" s="177">
        <v>2.42</v>
      </c>
      <c r="R36" s="177">
        <v>0</v>
      </c>
      <c r="S36" s="177">
        <v>3.25</v>
      </c>
      <c r="T36" s="177">
        <v>0</v>
      </c>
      <c r="U36" s="177">
        <v>9.59</v>
      </c>
      <c r="V36" s="177">
        <v>0.15</v>
      </c>
      <c r="W36" s="177">
        <v>0</v>
      </c>
      <c r="X36" s="177">
        <v>1.23</v>
      </c>
      <c r="Y36" s="177">
        <v>0</v>
      </c>
      <c r="Z36" s="177">
        <v>2.3199999999999998</v>
      </c>
      <c r="AA36" s="177">
        <v>0.75</v>
      </c>
      <c r="AB36" s="177">
        <v>0</v>
      </c>
      <c r="AC36" s="177">
        <v>11.36</v>
      </c>
      <c r="AD36" s="177">
        <v>0</v>
      </c>
      <c r="AE36" s="177">
        <v>0</v>
      </c>
      <c r="AF36" s="177">
        <v>0</v>
      </c>
      <c r="AG36" s="177">
        <v>18.3</v>
      </c>
      <c r="AH36" s="177">
        <v>0</v>
      </c>
      <c r="AI36" s="177">
        <v>7.23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8.5299999999999994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20.04</v>
      </c>
      <c r="K37" s="177">
        <v>77.8</v>
      </c>
      <c r="L37" s="177">
        <v>46.52</v>
      </c>
      <c r="M37" s="177">
        <v>0</v>
      </c>
      <c r="N37" s="177">
        <v>0.98</v>
      </c>
      <c r="O37" s="177">
        <v>1.65</v>
      </c>
      <c r="P37" s="177">
        <v>2.27</v>
      </c>
      <c r="Q37" s="177">
        <v>2.42</v>
      </c>
      <c r="R37" s="177">
        <v>0.35</v>
      </c>
      <c r="S37" s="177">
        <v>3.25</v>
      </c>
      <c r="T37" s="177">
        <v>0</v>
      </c>
      <c r="U37" s="177">
        <v>9.59</v>
      </c>
      <c r="V37" s="177">
        <v>0.15</v>
      </c>
      <c r="W37" s="177">
        <v>0</v>
      </c>
      <c r="X37" s="177">
        <v>1.23</v>
      </c>
      <c r="Y37" s="177">
        <v>0</v>
      </c>
      <c r="Z37" s="177">
        <v>2.3199999999999998</v>
      </c>
      <c r="AA37" s="177">
        <v>0.75</v>
      </c>
      <c r="AB37" s="177">
        <v>0</v>
      </c>
      <c r="AC37" s="177">
        <v>11.36</v>
      </c>
      <c r="AD37" s="177">
        <v>0</v>
      </c>
      <c r="AE37" s="177">
        <v>0</v>
      </c>
      <c r="AF37" s="177">
        <v>0</v>
      </c>
      <c r="AG37" s="177">
        <v>18.3</v>
      </c>
      <c r="AH37" s="177">
        <v>0</v>
      </c>
      <c r="AI37" s="177">
        <v>7.23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8.5299999999999994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20.04</v>
      </c>
      <c r="K38" s="177">
        <v>77.8</v>
      </c>
      <c r="L38" s="177">
        <v>46.52</v>
      </c>
      <c r="M38" s="177">
        <v>0</v>
      </c>
      <c r="N38" s="177">
        <v>0.98</v>
      </c>
      <c r="O38" s="177">
        <v>1.65</v>
      </c>
      <c r="P38" s="177">
        <v>2.27</v>
      </c>
      <c r="Q38" s="177">
        <v>2.42</v>
      </c>
      <c r="R38" s="177">
        <v>0.35</v>
      </c>
      <c r="S38" s="177">
        <v>3.25</v>
      </c>
      <c r="T38" s="177">
        <v>0</v>
      </c>
      <c r="U38" s="177">
        <v>9.59</v>
      </c>
      <c r="V38" s="177">
        <v>0.15</v>
      </c>
      <c r="W38" s="177">
        <v>0</v>
      </c>
      <c r="X38" s="177">
        <v>1.23</v>
      </c>
      <c r="Y38" s="177">
        <v>0</v>
      </c>
      <c r="Z38" s="177">
        <v>2.3199999999999998</v>
      </c>
      <c r="AA38" s="177">
        <v>0.75</v>
      </c>
      <c r="AB38" s="177">
        <v>0</v>
      </c>
      <c r="AC38" s="177">
        <v>11.36</v>
      </c>
      <c r="AD38" s="177">
        <v>0</v>
      </c>
      <c r="AE38" s="177">
        <v>0</v>
      </c>
      <c r="AF38" s="177">
        <v>0</v>
      </c>
      <c r="AG38" s="177">
        <v>18.3</v>
      </c>
      <c r="AH38" s="177">
        <v>0</v>
      </c>
      <c r="AI38" s="177">
        <v>7.23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8.5299999999999994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20.04</v>
      </c>
      <c r="K39" s="177">
        <v>77.89</v>
      </c>
      <c r="L39" s="177">
        <v>46.52</v>
      </c>
      <c r="M39" s="177">
        <v>0</v>
      </c>
      <c r="N39" s="177">
        <v>0.98</v>
      </c>
      <c r="O39" s="177">
        <v>1.65</v>
      </c>
      <c r="P39" s="177">
        <v>2.27</v>
      </c>
      <c r="Q39" s="177">
        <v>2.42</v>
      </c>
      <c r="R39" s="177">
        <v>0.35</v>
      </c>
      <c r="S39" s="177">
        <v>3.26</v>
      </c>
      <c r="T39" s="177">
        <v>0</v>
      </c>
      <c r="U39" s="177">
        <v>9.59</v>
      </c>
      <c r="V39" s="177">
        <v>0.15</v>
      </c>
      <c r="W39" s="177">
        <v>0</v>
      </c>
      <c r="X39" s="177">
        <v>1.23</v>
      </c>
      <c r="Y39" s="177">
        <v>0</v>
      </c>
      <c r="Z39" s="177">
        <v>2.3199999999999998</v>
      </c>
      <c r="AA39" s="177">
        <v>0.75</v>
      </c>
      <c r="AB39" s="177">
        <v>0</v>
      </c>
      <c r="AC39" s="177">
        <v>11.36</v>
      </c>
      <c r="AD39" s="177">
        <v>0</v>
      </c>
      <c r="AE39" s="177">
        <v>0</v>
      </c>
      <c r="AF39" s="177">
        <v>0</v>
      </c>
      <c r="AG39" s="177">
        <v>18.3</v>
      </c>
      <c r="AH39" s="177">
        <v>0</v>
      </c>
      <c r="AI39" s="177">
        <v>7.23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8.5299999999999994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20.04</v>
      </c>
      <c r="K40" s="177">
        <v>77.89</v>
      </c>
      <c r="L40" s="177">
        <v>46.52</v>
      </c>
      <c r="M40" s="177">
        <v>0</v>
      </c>
      <c r="N40" s="177">
        <v>0.98</v>
      </c>
      <c r="O40" s="177">
        <v>1.65</v>
      </c>
      <c r="P40" s="177">
        <v>2.27</v>
      </c>
      <c r="Q40" s="177">
        <v>2.42</v>
      </c>
      <c r="R40" s="177">
        <v>0.35</v>
      </c>
      <c r="S40" s="177">
        <v>3.26</v>
      </c>
      <c r="T40" s="177">
        <v>0</v>
      </c>
      <c r="U40" s="177">
        <v>9.59</v>
      </c>
      <c r="V40" s="177">
        <v>0.15</v>
      </c>
      <c r="W40" s="177">
        <v>0</v>
      </c>
      <c r="X40" s="177">
        <v>1.23</v>
      </c>
      <c r="Y40" s="177">
        <v>0</v>
      </c>
      <c r="Z40" s="177">
        <v>2.3199999999999998</v>
      </c>
      <c r="AA40" s="177">
        <v>0.75</v>
      </c>
      <c r="AB40" s="177">
        <v>0</v>
      </c>
      <c r="AC40" s="177">
        <v>11.7</v>
      </c>
      <c r="AD40" s="177">
        <v>0</v>
      </c>
      <c r="AE40" s="177">
        <v>0</v>
      </c>
      <c r="AF40" s="177">
        <v>0</v>
      </c>
      <c r="AG40" s="177">
        <v>18.3</v>
      </c>
      <c r="AH40" s="177">
        <v>0</v>
      </c>
      <c r="AI40" s="177">
        <v>7.23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8.5299999999999994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20.04</v>
      </c>
      <c r="K41" s="177">
        <v>77.760000000000005</v>
      </c>
      <c r="L41" s="177">
        <v>46.52</v>
      </c>
      <c r="M41" s="177">
        <v>0</v>
      </c>
      <c r="N41" s="177">
        <v>0.98</v>
      </c>
      <c r="O41" s="177">
        <v>1.65</v>
      </c>
      <c r="P41" s="177">
        <v>2.27</v>
      </c>
      <c r="Q41" s="177">
        <v>2.2999999999999998</v>
      </c>
      <c r="R41" s="177">
        <v>0.35</v>
      </c>
      <c r="S41" s="177">
        <v>3.25</v>
      </c>
      <c r="T41" s="177">
        <v>0</v>
      </c>
      <c r="U41" s="177">
        <v>9.59</v>
      </c>
      <c r="V41" s="177">
        <v>0.15</v>
      </c>
      <c r="W41" s="177">
        <v>0</v>
      </c>
      <c r="X41" s="177">
        <v>1.23</v>
      </c>
      <c r="Y41" s="177">
        <v>0</v>
      </c>
      <c r="Z41" s="177">
        <v>2.3199999999999998</v>
      </c>
      <c r="AA41" s="177">
        <v>0.75</v>
      </c>
      <c r="AB41" s="177">
        <v>0</v>
      </c>
      <c r="AC41" s="177">
        <v>11.7</v>
      </c>
      <c r="AD41" s="177">
        <v>0</v>
      </c>
      <c r="AE41" s="177">
        <v>0</v>
      </c>
      <c r="AF41" s="177">
        <v>0</v>
      </c>
      <c r="AG41" s="177">
        <v>18.3</v>
      </c>
      <c r="AH41" s="177">
        <v>0</v>
      </c>
      <c r="AI41" s="177">
        <v>7.23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8.5299999999999994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20.04</v>
      </c>
      <c r="K42" s="177">
        <v>77.77</v>
      </c>
      <c r="L42" s="177">
        <v>46.52</v>
      </c>
      <c r="M42" s="177">
        <v>0</v>
      </c>
      <c r="N42" s="177">
        <v>0.98</v>
      </c>
      <c r="O42" s="177">
        <v>1.65</v>
      </c>
      <c r="P42" s="177">
        <v>2.27</v>
      </c>
      <c r="Q42" s="177">
        <v>2.58</v>
      </c>
      <c r="R42" s="177">
        <v>0.35</v>
      </c>
      <c r="S42" s="177">
        <v>3.25</v>
      </c>
      <c r="T42" s="177">
        <v>0</v>
      </c>
      <c r="U42" s="177">
        <v>9.59</v>
      </c>
      <c r="V42" s="177">
        <v>0.15</v>
      </c>
      <c r="W42" s="177">
        <v>0</v>
      </c>
      <c r="X42" s="177">
        <v>1.23</v>
      </c>
      <c r="Y42" s="177">
        <v>0</v>
      </c>
      <c r="Z42" s="177">
        <v>2.3199999999999998</v>
      </c>
      <c r="AA42" s="177">
        <v>0.75</v>
      </c>
      <c r="AB42" s="177">
        <v>0</v>
      </c>
      <c r="AC42" s="177">
        <v>12.05</v>
      </c>
      <c r="AD42" s="177">
        <v>0</v>
      </c>
      <c r="AE42" s="177">
        <v>0</v>
      </c>
      <c r="AF42" s="177">
        <v>0</v>
      </c>
      <c r="AG42" s="177">
        <v>18.3</v>
      </c>
      <c r="AH42" s="177">
        <v>0</v>
      </c>
      <c r="AI42" s="177">
        <v>7.23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3.91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20.04</v>
      </c>
      <c r="K43" s="177">
        <v>86.65</v>
      </c>
      <c r="L43" s="177">
        <v>18.8</v>
      </c>
      <c r="M43" s="177">
        <v>0</v>
      </c>
      <c r="N43" s="177">
        <v>0.98</v>
      </c>
      <c r="O43" s="177">
        <v>1.65</v>
      </c>
      <c r="P43" s="177">
        <v>2.27</v>
      </c>
      <c r="Q43" s="177">
        <v>2.58</v>
      </c>
      <c r="R43" s="177">
        <v>0.35</v>
      </c>
      <c r="S43" s="177">
        <v>3.71</v>
      </c>
      <c r="T43" s="177">
        <v>0</v>
      </c>
      <c r="U43" s="177">
        <v>9.59</v>
      </c>
      <c r="V43" s="177">
        <v>0.15</v>
      </c>
      <c r="W43" s="177">
        <v>0</v>
      </c>
      <c r="X43" s="177">
        <v>1.23</v>
      </c>
      <c r="Y43" s="177">
        <v>0</v>
      </c>
      <c r="Z43" s="177">
        <v>2.3199999999999998</v>
      </c>
      <c r="AA43" s="177">
        <v>0.75</v>
      </c>
      <c r="AB43" s="177">
        <v>0</v>
      </c>
      <c r="AC43" s="177">
        <v>12.03</v>
      </c>
      <c r="AD43" s="177">
        <v>0</v>
      </c>
      <c r="AE43" s="177">
        <v>0</v>
      </c>
      <c r="AF43" s="177">
        <v>0</v>
      </c>
      <c r="AG43" s="177">
        <v>18.3</v>
      </c>
      <c r="AH43" s="177">
        <v>0</v>
      </c>
      <c r="AI43" s="177">
        <v>7.23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3.89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20.04</v>
      </c>
      <c r="K44" s="177">
        <v>86.66</v>
      </c>
      <c r="L44" s="177">
        <v>18.809999999999999</v>
      </c>
      <c r="M44" s="177">
        <v>0</v>
      </c>
      <c r="N44" s="177">
        <v>0.98</v>
      </c>
      <c r="O44" s="177">
        <v>1.65</v>
      </c>
      <c r="P44" s="177">
        <v>2.27</v>
      </c>
      <c r="Q44" s="177">
        <v>2.58</v>
      </c>
      <c r="R44" s="177">
        <v>0.35</v>
      </c>
      <c r="S44" s="177">
        <v>3.71</v>
      </c>
      <c r="T44" s="177">
        <v>0</v>
      </c>
      <c r="U44" s="177">
        <v>9.59</v>
      </c>
      <c r="V44" s="177">
        <v>0.15</v>
      </c>
      <c r="W44" s="177">
        <v>0</v>
      </c>
      <c r="X44" s="177">
        <v>1.23</v>
      </c>
      <c r="Y44" s="177">
        <v>0</v>
      </c>
      <c r="Z44" s="177">
        <v>2.3199999999999998</v>
      </c>
      <c r="AA44" s="177">
        <v>0.75</v>
      </c>
      <c r="AB44" s="177">
        <v>0</v>
      </c>
      <c r="AC44" s="177">
        <v>12.03</v>
      </c>
      <c r="AD44" s="177">
        <v>0</v>
      </c>
      <c r="AE44" s="177">
        <v>0</v>
      </c>
      <c r="AF44" s="177">
        <v>0</v>
      </c>
      <c r="AG44" s="177">
        <v>18.3</v>
      </c>
      <c r="AH44" s="177">
        <v>0</v>
      </c>
      <c r="AI44" s="177">
        <v>7.23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7.65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20.04</v>
      </c>
      <c r="K45" s="177">
        <v>80.38</v>
      </c>
      <c r="L45" s="177">
        <v>18.809999999999999</v>
      </c>
      <c r="M45" s="177">
        <v>0</v>
      </c>
      <c r="N45" s="177">
        <v>0.98</v>
      </c>
      <c r="O45" s="177">
        <v>1.65</v>
      </c>
      <c r="P45" s="177">
        <v>2.27</v>
      </c>
      <c r="Q45" s="177">
        <v>2.58</v>
      </c>
      <c r="R45" s="177">
        <v>0.35</v>
      </c>
      <c r="S45" s="177">
        <v>3.71</v>
      </c>
      <c r="T45" s="177">
        <v>0</v>
      </c>
      <c r="U45" s="177">
        <v>9.59</v>
      </c>
      <c r="V45" s="177">
        <v>0.15</v>
      </c>
      <c r="W45" s="177">
        <v>0</v>
      </c>
      <c r="X45" s="177">
        <v>1.23</v>
      </c>
      <c r="Y45" s="177">
        <v>0</v>
      </c>
      <c r="Z45" s="177">
        <v>2.3199999999999998</v>
      </c>
      <c r="AA45" s="177">
        <v>0.75</v>
      </c>
      <c r="AB45" s="177">
        <v>0</v>
      </c>
      <c r="AC45" s="177">
        <v>12.03</v>
      </c>
      <c r="AD45" s="177">
        <v>0</v>
      </c>
      <c r="AE45" s="177">
        <v>0</v>
      </c>
      <c r="AF45" s="177">
        <v>0</v>
      </c>
      <c r="AG45" s="177">
        <v>18.59</v>
      </c>
      <c r="AH45" s="177">
        <v>0</v>
      </c>
      <c r="AI45" s="177">
        <v>7.23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20.04</v>
      </c>
      <c r="K46" s="177">
        <v>77.09</v>
      </c>
      <c r="L46" s="177">
        <v>18.8</v>
      </c>
      <c r="M46" s="177">
        <v>0</v>
      </c>
      <c r="N46" s="177">
        <v>0.98</v>
      </c>
      <c r="O46" s="177">
        <v>1.65</v>
      </c>
      <c r="P46" s="177">
        <v>2.27</v>
      </c>
      <c r="Q46" s="177">
        <v>2.58</v>
      </c>
      <c r="R46" s="177">
        <v>0.35</v>
      </c>
      <c r="S46" s="177">
        <v>3.71</v>
      </c>
      <c r="T46" s="177">
        <v>0</v>
      </c>
      <c r="U46" s="177">
        <v>9.59</v>
      </c>
      <c r="V46" s="177">
        <v>0.15</v>
      </c>
      <c r="W46" s="177">
        <v>0</v>
      </c>
      <c r="X46" s="177">
        <v>1.23</v>
      </c>
      <c r="Y46" s="177">
        <v>0</v>
      </c>
      <c r="Z46" s="177">
        <v>2.3199999999999998</v>
      </c>
      <c r="AA46" s="177">
        <v>0.75</v>
      </c>
      <c r="AB46" s="177">
        <v>0</v>
      </c>
      <c r="AC46" s="177">
        <v>12.03</v>
      </c>
      <c r="AD46" s="177">
        <v>0</v>
      </c>
      <c r="AE46" s="177">
        <v>0</v>
      </c>
      <c r="AF46" s="177">
        <v>0</v>
      </c>
      <c r="AG46" s="177">
        <v>18.59</v>
      </c>
      <c r="AH46" s="177">
        <v>0</v>
      </c>
      <c r="AI46" s="177">
        <v>7.23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20.04</v>
      </c>
      <c r="K47" s="177">
        <v>73.650000000000006</v>
      </c>
      <c r="L47" s="177">
        <v>18.8</v>
      </c>
      <c r="M47" s="177">
        <v>0</v>
      </c>
      <c r="N47" s="177">
        <v>0.98</v>
      </c>
      <c r="O47" s="177">
        <v>1.65</v>
      </c>
      <c r="P47" s="177">
        <v>2.27</v>
      </c>
      <c r="Q47" s="177">
        <v>2.58</v>
      </c>
      <c r="R47" s="177">
        <v>0.35</v>
      </c>
      <c r="S47" s="177">
        <v>3.71</v>
      </c>
      <c r="T47" s="177">
        <v>0</v>
      </c>
      <c r="U47" s="177">
        <v>9.59</v>
      </c>
      <c r="V47" s="177">
        <v>0.15</v>
      </c>
      <c r="W47" s="177">
        <v>0</v>
      </c>
      <c r="X47" s="177">
        <v>1.23</v>
      </c>
      <c r="Y47" s="177">
        <v>0</v>
      </c>
      <c r="Z47" s="177">
        <v>2.3199999999999998</v>
      </c>
      <c r="AA47" s="177">
        <v>0.75</v>
      </c>
      <c r="AB47" s="177">
        <v>0</v>
      </c>
      <c r="AC47" s="177">
        <v>12.03</v>
      </c>
      <c r="AD47" s="177">
        <v>0</v>
      </c>
      <c r="AE47" s="177">
        <v>0</v>
      </c>
      <c r="AF47" s="177">
        <v>0</v>
      </c>
      <c r="AG47" s="177">
        <v>18.59</v>
      </c>
      <c r="AH47" s="177">
        <v>0</v>
      </c>
      <c r="AI47" s="177">
        <v>7.23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20.04</v>
      </c>
      <c r="K48" s="177">
        <v>29.31</v>
      </c>
      <c r="L48" s="177">
        <v>18.809999999999999</v>
      </c>
      <c r="M48" s="177">
        <v>0</v>
      </c>
      <c r="N48" s="177">
        <v>0.98</v>
      </c>
      <c r="O48" s="177">
        <v>1.65</v>
      </c>
      <c r="P48" s="177">
        <v>2.27</v>
      </c>
      <c r="Q48" s="177">
        <v>2.58</v>
      </c>
      <c r="R48" s="177">
        <v>0.35</v>
      </c>
      <c r="S48" s="177">
        <v>3.71</v>
      </c>
      <c r="T48" s="177">
        <v>0</v>
      </c>
      <c r="U48" s="177">
        <v>9.59</v>
      </c>
      <c r="V48" s="177">
        <v>0.15</v>
      </c>
      <c r="W48" s="177">
        <v>0.06</v>
      </c>
      <c r="X48" s="177">
        <v>1.23</v>
      </c>
      <c r="Y48" s="177">
        <v>0</v>
      </c>
      <c r="Z48" s="177">
        <v>2.3199999999999998</v>
      </c>
      <c r="AA48" s="177">
        <v>0.75</v>
      </c>
      <c r="AB48" s="177">
        <v>0</v>
      </c>
      <c r="AC48" s="177">
        <v>12.02</v>
      </c>
      <c r="AD48" s="177">
        <v>0</v>
      </c>
      <c r="AE48" s="177">
        <v>0</v>
      </c>
      <c r="AF48" s="177">
        <v>0</v>
      </c>
      <c r="AG48" s="177">
        <v>18.59</v>
      </c>
      <c r="AH48" s="177">
        <v>0</v>
      </c>
      <c r="AI48" s="177">
        <v>7.23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20.04</v>
      </c>
      <c r="K49" s="177">
        <v>38.36</v>
      </c>
      <c r="L49" s="177">
        <v>18.8</v>
      </c>
      <c r="M49" s="177">
        <v>0</v>
      </c>
      <c r="N49" s="177">
        <v>0.98</v>
      </c>
      <c r="O49" s="177">
        <v>1.65</v>
      </c>
      <c r="P49" s="177">
        <v>2.27</v>
      </c>
      <c r="Q49" s="177">
        <v>2.58</v>
      </c>
      <c r="R49" s="177">
        <v>0.35</v>
      </c>
      <c r="S49" s="177">
        <v>3.71</v>
      </c>
      <c r="T49" s="177">
        <v>0</v>
      </c>
      <c r="U49" s="177">
        <v>9.59</v>
      </c>
      <c r="V49" s="177">
        <v>0.15</v>
      </c>
      <c r="W49" s="177">
        <v>0.37</v>
      </c>
      <c r="X49" s="177">
        <v>1.23</v>
      </c>
      <c r="Y49" s="177">
        <v>0</v>
      </c>
      <c r="Z49" s="177">
        <v>2.3199999999999998</v>
      </c>
      <c r="AA49" s="177">
        <v>0.75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18.59</v>
      </c>
      <c r="AH49" s="177">
        <v>0</v>
      </c>
      <c r="AI49" s="177">
        <v>7.23</v>
      </c>
      <c r="AJ49" s="177">
        <v>0</v>
      </c>
      <c r="AK49" s="177">
        <v>21.38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38.36</v>
      </c>
      <c r="L50" s="177">
        <v>18.8</v>
      </c>
      <c r="M50" s="177">
        <v>0</v>
      </c>
      <c r="N50" s="177">
        <v>0.98</v>
      </c>
      <c r="O50" s="177">
        <v>1.65</v>
      </c>
      <c r="P50" s="177">
        <v>2.27</v>
      </c>
      <c r="Q50" s="177">
        <v>2.58</v>
      </c>
      <c r="R50" s="177">
        <v>0.35</v>
      </c>
      <c r="S50" s="177">
        <v>3.71</v>
      </c>
      <c r="T50" s="177">
        <v>0</v>
      </c>
      <c r="U50" s="177">
        <v>9.59</v>
      </c>
      <c r="V50" s="177">
        <v>0.15</v>
      </c>
      <c r="W50" s="177">
        <v>0.37</v>
      </c>
      <c r="X50" s="177">
        <v>1.23</v>
      </c>
      <c r="Y50" s="177">
        <v>0</v>
      </c>
      <c r="Z50" s="177">
        <v>2.3199999999999998</v>
      </c>
      <c r="AA50" s="177">
        <v>0.75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18.59</v>
      </c>
      <c r="AH50" s="177">
        <v>0</v>
      </c>
      <c r="AI50" s="177">
        <v>7.23</v>
      </c>
      <c r="AJ50" s="177">
        <v>0</v>
      </c>
      <c r="AK50" s="177">
        <v>21.38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42.88</v>
      </c>
      <c r="L51" s="177">
        <v>18.809999999999999</v>
      </c>
      <c r="M51" s="177">
        <v>0</v>
      </c>
      <c r="N51" s="177">
        <v>0.98</v>
      </c>
      <c r="O51" s="177">
        <v>1.65</v>
      </c>
      <c r="P51" s="177">
        <v>2.27</v>
      </c>
      <c r="Q51" s="177">
        <v>2.58</v>
      </c>
      <c r="R51" s="177">
        <v>0.35</v>
      </c>
      <c r="S51" s="177">
        <v>3.71</v>
      </c>
      <c r="T51" s="177">
        <v>0</v>
      </c>
      <c r="U51" s="177">
        <v>9.59</v>
      </c>
      <c r="V51" s="177">
        <v>0.15</v>
      </c>
      <c r="W51" s="177">
        <v>0.33</v>
      </c>
      <c r="X51" s="177">
        <v>1.23</v>
      </c>
      <c r="Y51" s="177">
        <v>0</v>
      </c>
      <c r="Z51" s="177">
        <v>2.3199999999999998</v>
      </c>
      <c r="AA51" s="177">
        <v>0.75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18.59</v>
      </c>
      <c r="AH51" s="177">
        <v>0</v>
      </c>
      <c r="AI51" s="177">
        <v>7.23</v>
      </c>
      <c r="AJ51" s="177">
        <v>0</v>
      </c>
      <c r="AK51" s="177">
        <v>21.38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47.4</v>
      </c>
      <c r="L52" s="177">
        <v>18.809999999999999</v>
      </c>
      <c r="M52" s="177">
        <v>0</v>
      </c>
      <c r="N52" s="177">
        <v>0.98</v>
      </c>
      <c r="O52" s="177">
        <v>1.65</v>
      </c>
      <c r="P52" s="177">
        <v>2.27</v>
      </c>
      <c r="Q52" s="177">
        <v>2.58</v>
      </c>
      <c r="R52" s="177">
        <v>0.35</v>
      </c>
      <c r="S52" s="177">
        <v>3.71</v>
      </c>
      <c r="T52" s="177">
        <v>0</v>
      </c>
      <c r="U52" s="177">
        <v>9.59</v>
      </c>
      <c r="V52" s="177">
        <v>0.15</v>
      </c>
      <c r="W52" s="177">
        <v>0.33</v>
      </c>
      <c r="X52" s="177">
        <v>1.23</v>
      </c>
      <c r="Y52" s="177">
        <v>0</v>
      </c>
      <c r="Z52" s="177">
        <v>2.3199999999999998</v>
      </c>
      <c r="AA52" s="177">
        <v>0.75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18.59</v>
      </c>
      <c r="AH52" s="177">
        <v>0</v>
      </c>
      <c r="AI52" s="177">
        <v>7.23</v>
      </c>
      <c r="AJ52" s="177">
        <v>0</v>
      </c>
      <c r="AK52" s="177">
        <v>21.38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86.27</v>
      </c>
      <c r="L53" s="177">
        <v>44.92</v>
      </c>
      <c r="M53" s="177">
        <v>0</v>
      </c>
      <c r="N53" s="177">
        <v>0.98</v>
      </c>
      <c r="O53" s="177">
        <v>1.65</v>
      </c>
      <c r="P53" s="177">
        <v>2.27</v>
      </c>
      <c r="Q53" s="177">
        <v>2.58</v>
      </c>
      <c r="R53" s="177">
        <v>0.35</v>
      </c>
      <c r="S53" s="177">
        <v>3.71</v>
      </c>
      <c r="T53" s="177">
        <v>0</v>
      </c>
      <c r="U53" s="177">
        <v>9.59</v>
      </c>
      <c r="V53" s="177">
        <v>0.15</v>
      </c>
      <c r="W53" s="177">
        <v>0.33</v>
      </c>
      <c r="X53" s="177">
        <v>1.23</v>
      </c>
      <c r="Y53" s="177">
        <v>0</v>
      </c>
      <c r="Z53" s="177">
        <v>2.21</v>
      </c>
      <c r="AA53" s="177">
        <v>0.75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18.59</v>
      </c>
      <c r="AH53" s="177">
        <v>0</v>
      </c>
      <c r="AI53" s="177">
        <v>7.23</v>
      </c>
      <c r="AJ53" s="177">
        <v>0</v>
      </c>
      <c r="AK53" s="177">
        <v>21.38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86.77</v>
      </c>
      <c r="L54" s="177">
        <v>44.92</v>
      </c>
      <c r="M54" s="177">
        <v>0</v>
      </c>
      <c r="N54" s="177">
        <v>0.98</v>
      </c>
      <c r="O54" s="177">
        <v>1.65</v>
      </c>
      <c r="P54" s="177">
        <v>2.27</v>
      </c>
      <c r="Q54" s="177">
        <v>2.58</v>
      </c>
      <c r="R54" s="177">
        <v>0.35</v>
      </c>
      <c r="S54" s="177">
        <v>3.71</v>
      </c>
      <c r="T54" s="177">
        <v>0</v>
      </c>
      <c r="U54" s="177">
        <v>9.59</v>
      </c>
      <c r="V54" s="177">
        <v>0.15</v>
      </c>
      <c r="W54" s="177">
        <v>0.33</v>
      </c>
      <c r="X54" s="177">
        <v>1.23</v>
      </c>
      <c r="Y54" s="177">
        <v>0</v>
      </c>
      <c r="Z54" s="177">
        <v>2.33</v>
      </c>
      <c r="AA54" s="177">
        <v>0.75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18.59</v>
      </c>
      <c r="AH54" s="177">
        <v>0</v>
      </c>
      <c r="AI54" s="177">
        <v>7.23</v>
      </c>
      <c r="AJ54" s="177">
        <v>0</v>
      </c>
      <c r="AK54" s="177">
        <v>21.38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86.76</v>
      </c>
      <c r="L55" s="177">
        <v>44.92</v>
      </c>
      <c r="M55" s="177">
        <v>0</v>
      </c>
      <c r="N55" s="177">
        <v>0.98</v>
      </c>
      <c r="O55" s="177">
        <v>1.65</v>
      </c>
      <c r="P55" s="177">
        <v>2.27</v>
      </c>
      <c r="Q55" s="177">
        <v>2.58</v>
      </c>
      <c r="R55" s="177">
        <v>0.35</v>
      </c>
      <c r="S55" s="177">
        <v>3.71</v>
      </c>
      <c r="T55" s="177">
        <v>0</v>
      </c>
      <c r="U55" s="177">
        <v>9.59</v>
      </c>
      <c r="V55" s="177">
        <v>0.15</v>
      </c>
      <c r="W55" s="177">
        <v>0.33</v>
      </c>
      <c r="X55" s="177">
        <v>1.23</v>
      </c>
      <c r="Y55" s="177">
        <v>0</v>
      </c>
      <c r="Z55" s="177">
        <v>2.1800000000000002</v>
      </c>
      <c r="AA55" s="177">
        <v>0.75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18.59</v>
      </c>
      <c r="AH55" s="177">
        <v>0</v>
      </c>
      <c r="AI55" s="177">
        <v>7.23</v>
      </c>
      <c r="AJ55" s="177">
        <v>0</v>
      </c>
      <c r="AK55" s="177">
        <v>21.38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86.77</v>
      </c>
      <c r="L56" s="177">
        <v>44.92</v>
      </c>
      <c r="M56" s="177">
        <v>0</v>
      </c>
      <c r="N56" s="177">
        <v>0.98</v>
      </c>
      <c r="O56" s="177">
        <v>1.65</v>
      </c>
      <c r="P56" s="177">
        <v>2.27</v>
      </c>
      <c r="Q56" s="177">
        <v>2.58</v>
      </c>
      <c r="R56" s="177">
        <v>0.35</v>
      </c>
      <c r="S56" s="177">
        <v>3.71</v>
      </c>
      <c r="T56" s="177">
        <v>0</v>
      </c>
      <c r="U56" s="177">
        <v>9.59</v>
      </c>
      <c r="V56" s="177">
        <v>0.15</v>
      </c>
      <c r="W56" s="177">
        <v>0.33</v>
      </c>
      <c r="X56" s="177">
        <v>1.23</v>
      </c>
      <c r="Y56" s="177">
        <v>0</v>
      </c>
      <c r="Z56" s="177">
        <v>2.3199999999999998</v>
      </c>
      <c r="AA56" s="177">
        <v>0.75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18.59</v>
      </c>
      <c r="AH56" s="177">
        <v>0</v>
      </c>
      <c r="AI56" s="177">
        <v>7.23</v>
      </c>
      <c r="AJ56" s="177">
        <v>0</v>
      </c>
      <c r="AK56" s="177">
        <v>21.38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86.76</v>
      </c>
      <c r="L57" s="177">
        <v>44.92</v>
      </c>
      <c r="M57" s="177">
        <v>0</v>
      </c>
      <c r="N57" s="177">
        <v>0.98</v>
      </c>
      <c r="O57" s="177">
        <v>1.65</v>
      </c>
      <c r="P57" s="177">
        <v>2.27</v>
      </c>
      <c r="Q57" s="177">
        <v>0.17</v>
      </c>
      <c r="R57" s="177">
        <v>0.35</v>
      </c>
      <c r="S57" s="177">
        <v>3.71</v>
      </c>
      <c r="T57" s="177">
        <v>0</v>
      </c>
      <c r="U57" s="177">
        <v>9.59</v>
      </c>
      <c r="V57" s="177">
        <v>0.15</v>
      </c>
      <c r="W57" s="177">
        <v>0.44</v>
      </c>
      <c r="X57" s="177">
        <v>1.23</v>
      </c>
      <c r="Y57" s="177">
        <v>0</v>
      </c>
      <c r="Z57" s="177">
        <v>2.3199999999999998</v>
      </c>
      <c r="AA57" s="177">
        <v>0.75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18.59</v>
      </c>
      <c r="AH57" s="177">
        <v>0</v>
      </c>
      <c r="AI57" s="177">
        <v>7.23</v>
      </c>
      <c r="AJ57" s="177">
        <v>0</v>
      </c>
      <c r="AK57" s="177">
        <v>21.38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86.77</v>
      </c>
      <c r="L58" s="177">
        <v>44.92</v>
      </c>
      <c r="M58" s="177">
        <v>0</v>
      </c>
      <c r="N58" s="177">
        <v>0.98</v>
      </c>
      <c r="O58" s="177">
        <v>1.65</v>
      </c>
      <c r="P58" s="177">
        <v>2.27</v>
      </c>
      <c r="Q58" s="177">
        <v>0.17</v>
      </c>
      <c r="R58" s="177">
        <v>0.35</v>
      </c>
      <c r="S58" s="177">
        <v>0.22</v>
      </c>
      <c r="T58" s="177">
        <v>0</v>
      </c>
      <c r="U58" s="177">
        <v>9.59</v>
      </c>
      <c r="V58" s="177">
        <v>0.15</v>
      </c>
      <c r="W58" s="177">
        <v>0.33</v>
      </c>
      <c r="X58" s="177">
        <v>1.23</v>
      </c>
      <c r="Y58" s="177">
        <v>0</v>
      </c>
      <c r="Z58" s="177">
        <v>2.3199999999999998</v>
      </c>
      <c r="AA58" s="177">
        <v>0.75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18.59</v>
      </c>
      <c r="AH58" s="177">
        <v>0</v>
      </c>
      <c r="AI58" s="177">
        <v>7.23</v>
      </c>
      <c r="AJ58" s="177">
        <v>0</v>
      </c>
      <c r="AK58" s="177">
        <v>21.38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20.81</v>
      </c>
      <c r="L59" s="177">
        <v>23.91</v>
      </c>
      <c r="M59" s="177">
        <v>0</v>
      </c>
      <c r="N59" s="177">
        <v>0.98</v>
      </c>
      <c r="O59" s="177">
        <v>1.65</v>
      </c>
      <c r="P59" s="177">
        <v>2.27</v>
      </c>
      <c r="Q59" s="177">
        <v>0.5</v>
      </c>
      <c r="R59" s="177">
        <v>1.82</v>
      </c>
      <c r="S59" s="177">
        <v>0.22</v>
      </c>
      <c r="T59" s="177">
        <v>0</v>
      </c>
      <c r="U59" s="177">
        <v>9.59</v>
      </c>
      <c r="V59" s="177">
        <v>0.16</v>
      </c>
      <c r="W59" s="177">
        <v>0.33</v>
      </c>
      <c r="X59" s="177">
        <v>1.23</v>
      </c>
      <c r="Y59" s="177">
        <v>0</v>
      </c>
      <c r="Z59" s="177">
        <v>2.3199999999999998</v>
      </c>
      <c r="AA59" s="177">
        <v>0.75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18.59</v>
      </c>
      <c r="AH59" s="177">
        <v>0</v>
      </c>
      <c r="AI59" s="177">
        <v>7.23</v>
      </c>
      <c r="AJ59" s="177">
        <v>0</v>
      </c>
      <c r="AK59" s="177">
        <v>12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5.41</v>
      </c>
      <c r="L60" s="177">
        <v>21.7</v>
      </c>
      <c r="M60" s="177">
        <v>0</v>
      </c>
      <c r="N60" s="177">
        <v>0.98</v>
      </c>
      <c r="O60" s="177">
        <v>1.65</v>
      </c>
      <c r="P60" s="177">
        <v>2.27</v>
      </c>
      <c r="Q60" s="177">
        <v>0.17</v>
      </c>
      <c r="R60" s="177">
        <v>0.41</v>
      </c>
      <c r="S60" s="177">
        <v>0.22</v>
      </c>
      <c r="T60" s="177">
        <v>0</v>
      </c>
      <c r="U60" s="177">
        <v>9.59</v>
      </c>
      <c r="V60" s="177">
        <v>0.15</v>
      </c>
      <c r="W60" s="177">
        <v>0.33</v>
      </c>
      <c r="X60" s="177">
        <v>1.23</v>
      </c>
      <c r="Y60" s="177">
        <v>0</v>
      </c>
      <c r="Z60" s="177">
        <v>2.3199999999999998</v>
      </c>
      <c r="AA60" s="177">
        <v>0.75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18.59</v>
      </c>
      <c r="AH60" s="177">
        <v>0</v>
      </c>
      <c r="AI60" s="177">
        <v>7.23</v>
      </c>
      <c r="AJ60" s="177">
        <v>0</v>
      </c>
      <c r="AK60" s="177">
        <v>12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5.41</v>
      </c>
      <c r="L61" s="177">
        <v>20.32</v>
      </c>
      <c r="M61" s="177">
        <v>0</v>
      </c>
      <c r="N61" s="177">
        <v>0.98</v>
      </c>
      <c r="O61" s="177">
        <v>1.65</v>
      </c>
      <c r="P61" s="177">
        <v>2.27</v>
      </c>
      <c r="Q61" s="177">
        <v>0.17</v>
      </c>
      <c r="R61" s="177">
        <v>0.35</v>
      </c>
      <c r="S61" s="177">
        <v>0.22</v>
      </c>
      <c r="T61" s="177">
        <v>0</v>
      </c>
      <c r="U61" s="177">
        <v>9.59</v>
      </c>
      <c r="V61" s="177">
        <v>0.15</v>
      </c>
      <c r="W61" s="177">
        <v>0.33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18.59</v>
      </c>
      <c r="AH61" s="177">
        <v>0</v>
      </c>
      <c r="AI61" s="177">
        <v>7.23</v>
      </c>
      <c r="AJ61" s="177">
        <v>0</v>
      </c>
      <c r="AK61" s="177">
        <v>12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5.41</v>
      </c>
      <c r="L62" s="177">
        <v>20.32</v>
      </c>
      <c r="M62" s="177">
        <v>0</v>
      </c>
      <c r="N62" s="177">
        <v>0.98</v>
      </c>
      <c r="O62" s="177">
        <v>1.65</v>
      </c>
      <c r="P62" s="177">
        <v>2.27</v>
      </c>
      <c r="Q62" s="177">
        <v>0.17</v>
      </c>
      <c r="R62" s="177">
        <v>0.35</v>
      </c>
      <c r="S62" s="177">
        <v>0.22</v>
      </c>
      <c r="T62" s="177">
        <v>0</v>
      </c>
      <c r="U62" s="177">
        <v>9.59</v>
      </c>
      <c r="V62" s="177">
        <v>0.15</v>
      </c>
      <c r="W62" s="177">
        <v>0.33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18.59</v>
      </c>
      <c r="AH62" s="177">
        <v>0</v>
      </c>
      <c r="AI62" s="177">
        <v>7.23</v>
      </c>
      <c r="AJ62" s="177">
        <v>0</v>
      </c>
      <c r="AK62" s="177">
        <v>12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5.41</v>
      </c>
      <c r="L63" s="177">
        <v>20.32</v>
      </c>
      <c r="M63" s="177">
        <v>0</v>
      </c>
      <c r="N63" s="177">
        <v>0.98</v>
      </c>
      <c r="O63" s="177">
        <v>1.65</v>
      </c>
      <c r="P63" s="177">
        <v>2.27</v>
      </c>
      <c r="Q63" s="177">
        <v>0.17</v>
      </c>
      <c r="R63" s="177">
        <v>0.35</v>
      </c>
      <c r="S63" s="177">
        <v>0.22</v>
      </c>
      <c r="T63" s="177">
        <v>0</v>
      </c>
      <c r="U63" s="177">
        <v>9.59</v>
      </c>
      <c r="V63" s="177">
        <v>0.15</v>
      </c>
      <c r="W63" s="177">
        <v>0.33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18.59</v>
      </c>
      <c r="AH63" s="177">
        <v>0</v>
      </c>
      <c r="AI63" s="177">
        <v>7.23</v>
      </c>
      <c r="AJ63" s="177">
        <v>0</v>
      </c>
      <c r="AK63" s="177">
        <v>12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5.41</v>
      </c>
      <c r="L64" s="177">
        <v>20.32</v>
      </c>
      <c r="M64" s="177">
        <v>0</v>
      </c>
      <c r="N64" s="177">
        <v>0.98</v>
      </c>
      <c r="O64" s="177">
        <v>1.65</v>
      </c>
      <c r="P64" s="177">
        <v>2.27</v>
      </c>
      <c r="Q64" s="177">
        <v>0.17</v>
      </c>
      <c r="R64" s="177">
        <v>0.35</v>
      </c>
      <c r="S64" s="177">
        <v>0.22</v>
      </c>
      <c r="T64" s="177">
        <v>0</v>
      </c>
      <c r="U64" s="177">
        <v>9.59</v>
      </c>
      <c r="V64" s="177">
        <v>0.15</v>
      </c>
      <c r="W64" s="177">
        <v>0.33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18.59</v>
      </c>
      <c r="AH64" s="177">
        <v>0</v>
      </c>
      <c r="AI64" s="177">
        <v>7.23</v>
      </c>
      <c r="AJ64" s="177">
        <v>0</v>
      </c>
      <c r="AK64" s="177">
        <v>12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5.41</v>
      </c>
      <c r="L65" s="177">
        <v>20.32</v>
      </c>
      <c r="M65" s="177">
        <v>0</v>
      </c>
      <c r="N65" s="177">
        <v>0.98</v>
      </c>
      <c r="O65" s="177">
        <v>1.65</v>
      </c>
      <c r="P65" s="177">
        <v>2.27</v>
      </c>
      <c r="Q65" s="177">
        <v>0.17</v>
      </c>
      <c r="R65" s="177">
        <v>0.35</v>
      </c>
      <c r="S65" s="177">
        <v>0.22</v>
      </c>
      <c r="T65" s="177">
        <v>0</v>
      </c>
      <c r="U65" s="177">
        <v>9.59</v>
      </c>
      <c r="V65" s="177">
        <v>0.15</v>
      </c>
      <c r="W65" s="177">
        <v>0.35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18.59</v>
      </c>
      <c r="AH65" s="177">
        <v>0</v>
      </c>
      <c r="AI65" s="177">
        <v>7.23</v>
      </c>
      <c r="AJ65" s="177">
        <v>0</v>
      </c>
      <c r="AK65" s="177">
        <v>12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5.41</v>
      </c>
      <c r="L66" s="177">
        <v>20.32</v>
      </c>
      <c r="M66" s="177">
        <v>0</v>
      </c>
      <c r="N66" s="177">
        <v>0.98</v>
      </c>
      <c r="O66" s="177">
        <v>1.65</v>
      </c>
      <c r="P66" s="177">
        <v>2.27</v>
      </c>
      <c r="Q66" s="177">
        <v>0.17</v>
      </c>
      <c r="R66" s="177">
        <v>0.35</v>
      </c>
      <c r="S66" s="177">
        <v>0.22</v>
      </c>
      <c r="T66" s="177">
        <v>0</v>
      </c>
      <c r="U66" s="177">
        <v>9.59</v>
      </c>
      <c r="V66" s="177">
        <v>0.15</v>
      </c>
      <c r="W66" s="177">
        <v>0.34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18.59</v>
      </c>
      <c r="AH66" s="177">
        <v>0</v>
      </c>
      <c r="AI66" s="177">
        <v>7.23</v>
      </c>
      <c r="AJ66" s="177">
        <v>0</v>
      </c>
      <c r="AK66" s="177">
        <v>12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5.41</v>
      </c>
      <c r="L67" s="177">
        <v>20.32</v>
      </c>
      <c r="M67" s="177">
        <v>0</v>
      </c>
      <c r="N67" s="177">
        <v>0.98</v>
      </c>
      <c r="O67" s="177">
        <v>1.65</v>
      </c>
      <c r="P67" s="177">
        <v>2.27</v>
      </c>
      <c r="Q67" s="177">
        <v>0.17</v>
      </c>
      <c r="R67" s="177">
        <v>0.35</v>
      </c>
      <c r="S67" s="177">
        <v>0.22</v>
      </c>
      <c r="T67" s="177">
        <v>0</v>
      </c>
      <c r="U67" s="177">
        <v>9.59</v>
      </c>
      <c r="V67" s="177">
        <v>0.15</v>
      </c>
      <c r="W67" s="177">
        <v>0.34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18.59</v>
      </c>
      <c r="AH67" s="177">
        <v>0</v>
      </c>
      <c r="AI67" s="177">
        <v>7.23</v>
      </c>
      <c r="AJ67" s="177">
        <v>0</v>
      </c>
      <c r="AK67" s="177">
        <v>12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5.41</v>
      </c>
      <c r="L68" s="177">
        <v>20.32</v>
      </c>
      <c r="M68" s="177">
        <v>0</v>
      </c>
      <c r="N68" s="177">
        <v>0.98</v>
      </c>
      <c r="O68" s="177">
        <v>1.65</v>
      </c>
      <c r="P68" s="177">
        <v>2.27</v>
      </c>
      <c r="Q68" s="177">
        <v>0.17</v>
      </c>
      <c r="R68" s="177">
        <v>0.35</v>
      </c>
      <c r="S68" s="177">
        <v>0.22</v>
      </c>
      <c r="T68" s="177">
        <v>0</v>
      </c>
      <c r="U68" s="177">
        <v>9.59</v>
      </c>
      <c r="V68" s="177">
        <v>0.15</v>
      </c>
      <c r="W68" s="177">
        <v>0.34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18.59</v>
      </c>
      <c r="AH68" s="177">
        <v>0</v>
      </c>
      <c r="AI68" s="177">
        <v>7.23</v>
      </c>
      <c r="AJ68" s="177">
        <v>0</v>
      </c>
      <c r="AK68" s="177">
        <v>12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5.41</v>
      </c>
      <c r="L69" s="177">
        <v>20.32</v>
      </c>
      <c r="M69" s="177">
        <v>0</v>
      </c>
      <c r="N69" s="177">
        <v>0.98</v>
      </c>
      <c r="O69" s="177">
        <v>1.65</v>
      </c>
      <c r="P69" s="177">
        <v>2.2000000000000002</v>
      </c>
      <c r="Q69" s="177">
        <v>0.17</v>
      </c>
      <c r="R69" s="177">
        <v>0.35</v>
      </c>
      <c r="S69" s="177">
        <v>0.22</v>
      </c>
      <c r="T69" s="177">
        <v>0</v>
      </c>
      <c r="U69" s="177">
        <v>9.59</v>
      </c>
      <c r="V69" s="177">
        <v>0.15</v>
      </c>
      <c r="W69" s="177">
        <v>0.34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18.59</v>
      </c>
      <c r="AH69" s="177">
        <v>0</v>
      </c>
      <c r="AI69" s="177">
        <v>7.23</v>
      </c>
      <c r="AJ69" s="177">
        <v>0</v>
      </c>
      <c r="AK69" s="177">
        <v>12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5.41</v>
      </c>
      <c r="L70" s="177">
        <v>20.32</v>
      </c>
      <c r="M70" s="177">
        <v>0</v>
      </c>
      <c r="N70" s="177">
        <v>0.98</v>
      </c>
      <c r="O70" s="177">
        <v>1.65</v>
      </c>
      <c r="P70" s="177">
        <v>2.2000000000000002</v>
      </c>
      <c r="Q70" s="177">
        <v>0.17</v>
      </c>
      <c r="R70" s="177">
        <v>0.35</v>
      </c>
      <c r="S70" s="177">
        <v>0.22</v>
      </c>
      <c r="T70" s="177">
        <v>0</v>
      </c>
      <c r="U70" s="177">
        <v>9.59</v>
      </c>
      <c r="V70" s="177">
        <v>0.15</v>
      </c>
      <c r="W70" s="177">
        <v>0.34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18.59</v>
      </c>
      <c r="AH70" s="177">
        <v>0</v>
      </c>
      <c r="AI70" s="177">
        <v>7.23</v>
      </c>
      <c r="AJ70" s="177">
        <v>0</v>
      </c>
      <c r="AK70" s="177">
        <v>12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5.41</v>
      </c>
      <c r="L71" s="177">
        <v>20.32</v>
      </c>
      <c r="M71" s="177">
        <v>0</v>
      </c>
      <c r="N71" s="177">
        <v>0.98</v>
      </c>
      <c r="O71" s="177">
        <v>1.65</v>
      </c>
      <c r="P71" s="177">
        <v>2.2000000000000002</v>
      </c>
      <c r="Q71" s="177">
        <v>0.17</v>
      </c>
      <c r="R71" s="177">
        <v>0.35</v>
      </c>
      <c r="S71" s="177">
        <v>0.22</v>
      </c>
      <c r="T71" s="177">
        <v>0</v>
      </c>
      <c r="U71" s="177">
        <v>9.59</v>
      </c>
      <c r="V71" s="177">
        <v>0.15</v>
      </c>
      <c r="W71" s="177">
        <v>0.34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18.59</v>
      </c>
      <c r="AH71" s="177">
        <v>0</v>
      </c>
      <c r="AI71" s="177">
        <v>7.23</v>
      </c>
      <c r="AJ71" s="177">
        <v>0</v>
      </c>
      <c r="AK71" s="177">
        <v>12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5.41</v>
      </c>
      <c r="L72" s="177">
        <v>20.32</v>
      </c>
      <c r="M72" s="177">
        <v>0</v>
      </c>
      <c r="N72" s="177">
        <v>0.98</v>
      </c>
      <c r="O72" s="177">
        <v>1.65</v>
      </c>
      <c r="P72" s="177">
        <v>2.2000000000000002</v>
      </c>
      <c r="Q72" s="177">
        <v>0.17</v>
      </c>
      <c r="R72" s="177">
        <v>0.35</v>
      </c>
      <c r="S72" s="177">
        <v>0.22</v>
      </c>
      <c r="T72" s="177">
        <v>0</v>
      </c>
      <c r="U72" s="177">
        <v>9.59</v>
      </c>
      <c r="V72" s="177">
        <v>0.15</v>
      </c>
      <c r="W72" s="177">
        <v>0.34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18.59</v>
      </c>
      <c r="AH72" s="177">
        <v>0</v>
      </c>
      <c r="AI72" s="177">
        <v>7.23</v>
      </c>
      <c r="AJ72" s="177">
        <v>0</v>
      </c>
      <c r="AK72" s="177">
        <v>12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19.760000000000002</v>
      </c>
      <c r="K73" s="177">
        <v>5.41</v>
      </c>
      <c r="L73" s="177">
        <v>20.32</v>
      </c>
      <c r="M73" s="177">
        <v>0</v>
      </c>
      <c r="N73" s="177">
        <v>0.98</v>
      </c>
      <c r="O73" s="177">
        <v>1.65</v>
      </c>
      <c r="P73" s="177">
        <v>2.2000000000000002</v>
      </c>
      <c r="Q73" s="177">
        <v>0.17</v>
      </c>
      <c r="R73" s="177">
        <v>0.35</v>
      </c>
      <c r="S73" s="177">
        <v>0.22</v>
      </c>
      <c r="T73" s="177">
        <v>0</v>
      </c>
      <c r="U73" s="177">
        <v>9.59</v>
      </c>
      <c r="V73" s="177">
        <v>0.15</v>
      </c>
      <c r="W73" s="177">
        <v>0.34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18.59</v>
      </c>
      <c r="AH73" s="177">
        <v>0</v>
      </c>
      <c r="AI73" s="177">
        <v>7.23</v>
      </c>
      <c r="AJ73" s="177">
        <v>0</v>
      </c>
      <c r="AK73" s="177">
        <v>12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19.760000000000002</v>
      </c>
      <c r="K74" s="177">
        <v>5.41</v>
      </c>
      <c r="L74" s="177">
        <v>20.32</v>
      </c>
      <c r="M74" s="177">
        <v>0</v>
      </c>
      <c r="N74" s="177">
        <v>0.98</v>
      </c>
      <c r="O74" s="177">
        <v>1.65</v>
      </c>
      <c r="P74" s="177">
        <v>2.2000000000000002</v>
      </c>
      <c r="Q74" s="177">
        <v>0.17</v>
      </c>
      <c r="R74" s="177">
        <v>0.35</v>
      </c>
      <c r="S74" s="177">
        <v>0.22</v>
      </c>
      <c r="T74" s="177">
        <v>0</v>
      </c>
      <c r="U74" s="177">
        <v>9.59</v>
      </c>
      <c r="V74" s="177">
        <v>0.15</v>
      </c>
      <c r="W74" s="177">
        <v>0.34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18.59</v>
      </c>
      <c r="AH74" s="177">
        <v>0</v>
      </c>
      <c r="AI74" s="177">
        <v>7.23</v>
      </c>
      <c r="AJ74" s="177">
        <v>0</v>
      </c>
      <c r="AK74" s="177">
        <v>12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19.760000000000002</v>
      </c>
      <c r="K75" s="177">
        <v>5.41</v>
      </c>
      <c r="L75" s="177">
        <v>20.32</v>
      </c>
      <c r="M75" s="177">
        <v>0</v>
      </c>
      <c r="N75" s="177">
        <v>0.98</v>
      </c>
      <c r="O75" s="177">
        <v>1.65</v>
      </c>
      <c r="P75" s="177">
        <v>2.2000000000000002</v>
      </c>
      <c r="Q75" s="177">
        <v>0.17</v>
      </c>
      <c r="R75" s="177">
        <v>0.35</v>
      </c>
      <c r="S75" s="177">
        <v>0.22</v>
      </c>
      <c r="T75" s="177">
        <v>0</v>
      </c>
      <c r="U75" s="177">
        <v>9.59</v>
      </c>
      <c r="V75" s="177">
        <v>0.15</v>
      </c>
      <c r="W75" s="177">
        <v>0.34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18.59</v>
      </c>
      <c r="AH75" s="177">
        <v>0</v>
      </c>
      <c r="AI75" s="177">
        <v>7.23</v>
      </c>
      <c r="AJ75" s="177">
        <v>0</v>
      </c>
      <c r="AK75" s="177">
        <v>12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19.760000000000002</v>
      </c>
      <c r="K76" s="177">
        <v>5.41</v>
      </c>
      <c r="L76" s="177">
        <v>20.32</v>
      </c>
      <c r="M76" s="177">
        <v>0</v>
      </c>
      <c r="N76" s="177">
        <v>0.98</v>
      </c>
      <c r="O76" s="177">
        <v>1.65</v>
      </c>
      <c r="P76" s="177">
        <v>2.2000000000000002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9.59</v>
      </c>
      <c r="V76" s="177">
        <v>0.15</v>
      </c>
      <c r="W76" s="177">
        <v>0.34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18.59</v>
      </c>
      <c r="AH76" s="177">
        <v>0</v>
      </c>
      <c r="AI76" s="177">
        <v>7.23</v>
      </c>
      <c r="AJ76" s="177">
        <v>0</v>
      </c>
      <c r="AK76" s="177">
        <v>12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19.760000000000002</v>
      </c>
      <c r="K77" s="177">
        <v>5.41</v>
      </c>
      <c r="L77" s="177">
        <v>20.32</v>
      </c>
      <c r="M77" s="177">
        <v>0</v>
      </c>
      <c r="N77" s="177">
        <v>0.98</v>
      </c>
      <c r="O77" s="177">
        <v>1.65</v>
      </c>
      <c r="P77" s="177">
        <v>2.2000000000000002</v>
      </c>
      <c r="Q77" s="177">
        <v>0.17</v>
      </c>
      <c r="R77" s="177">
        <v>0.35</v>
      </c>
      <c r="S77" s="177">
        <v>0.22</v>
      </c>
      <c r="T77" s="177">
        <v>0</v>
      </c>
      <c r="U77" s="177">
        <v>9.59</v>
      </c>
      <c r="V77" s="177">
        <v>0.15</v>
      </c>
      <c r="W77" s="177">
        <v>0.34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18.59</v>
      </c>
      <c r="AH77" s="177">
        <v>0</v>
      </c>
      <c r="AI77" s="177">
        <v>7.23</v>
      </c>
      <c r="AJ77" s="177">
        <v>0</v>
      </c>
      <c r="AK77" s="177">
        <v>12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19.760000000000002</v>
      </c>
      <c r="K78" s="177">
        <v>5.41</v>
      </c>
      <c r="L78" s="177">
        <v>20.32</v>
      </c>
      <c r="M78" s="177">
        <v>0</v>
      </c>
      <c r="N78" s="177">
        <v>0.98</v>
      </c>
      <c r="O78" s="177">
        <v>1.65</v>
      </c>
      <c r="P78" s="177">
        <v>2.2000000000000002</v>
      </c>
      <c r="Q78" s="177">
        <v>0.17</v>
      </c>
      <c r="R78" s="177">
        <v>0.35</v>
      </c>
      <c r="S78" s="177">
        <v>0.22</v>
      </c>
      <c r="T78" s="177">
        <v>0</v>
      </c>
      <c r="U78" s="177">
        <v>9.59</v>
      </c>
      <c r="V78" s="177">
        <v>0.15</v>
      </c>
      <c r="W78" s="177">
        <v>0.34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18.59</v>
      </c>
      <c r="AH78" s="177">
        <v>0</v>
      </c>
      <c r="AI78" s="177">
        <v>7.23</v>
      </c>
      <c r="AJ78" s="177">
        <v>0</v>
      </c>
      <c r="AK78" s="177">
        <v>12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19.760000000000002</v>
      </c>
      <c r="K79" s="177">
        <v>5.41</v>
      </c>
      <c r="L79" s="177">
        <v>23.45</v>
      </c>
      <c r="M79" s="177">
        <v>0</v>
      </c>
      <c r="N79" s="177">
        <v>0.98</v>
      </c>
      <c r="O79" s="177">
        <v>1.65</v>
      </c>
      <c r="P79" s="177">
        <v>2.2000000000000002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9.59</v>
      </c>
      <c r="V79" s="177">
        <v>0.15</v>
      </c>
      <c r="W79" s="177">
        <v>0.34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18.59</v>
      </c>
      <c r="AH79" s="177">
        <v>0</v>
      </c>
      <c r="AI79" s="177">
        <v>7.23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15.72</v>
      </c>
      <c r="H80" s="177">
        <v>0</v>
      </c>
      <c r="I80" s="177">
        <v>0</v>
      </c>
      <c r="J80" s="177">
        <v>19.760000000000002</v>
      </c>
      <c r="K80" s="177">
        <v>5.41</v>
      </c>
      <c r="L80" s="177">
        <v>20.32</v>
      </c>
      <c r="M80" s="177">
        <v>0</v>
      </c>
      <c r="N80" s="177">
        <v>0.98</v>
      </c>
      <c r="O80" s="177">
        <v>1.65</v>
      </c>
      <c r="P80" s="177">
        <v>2.2000000000000002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9.59</v>
      </c>
      <c r="V80" s="177">
        <v>0.15</v>
      </c>
      <c r="W80" s="177">
        <v>0.34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18.59</v>
      </c>
      <c r="AH80" s="177">
        <v>0</v>
      </c>
      <c r="AI80" s="177">
        <v>7.23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15.72</v>
      </c>
      <c r="H81" s="177">
        <v>0</v>
      </c>
      <c r="I81" s="177">
        <v>0</v>
      </c>
      <c r="J81" s="177">
        <v>19.760000000000002</v>
      </c>
      <c r="K81" s="177">
        <v>5.45</v>
      </c>
      <c r="L81" s="177">
        <v>20.32</v>
      </c>
      <c r="M81" s="177">
        <v>0</v>
      </c>
      <c r="N81" s="177">
        <v>0.98</v>
      </c>
      <c r="O81" s="177">
        <v>1.65</v>
      </c>
      <c r="P81" s="177">
        <v>2.2000000000000002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9.59</v>
      </c>
      <c r="V81" s="177">
        <v>0.15</v>
      </c>
      <c r="W81" s="177">
        <v>0.34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7.23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15.72</v>
      </c>
      <c r="H82" s="177">
        <v>0</v>
      </c>
      <c r="I82" s="177">
        <v>0</v>
      </c>
      <c r="J82" s="177">
        <v>19.2</v>
      </c>
      <c r="K82" s="177">
        <v>5.41</v>
      </c>
      <c r="L82" s="177">
        <v>20.32</v>
      </c>
      <c r="M82" s="177">
        <v>0</v>
      </c>
      <c r="N82" s="177">
        <v>0.98</v>
      </c>
      <c r="O82" s="177">
        <v>1.65</v>
      </c>
      <c r="P82" s="177">
        <v>2.2000000000000002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9.59</v>
      </c>
      <c r="V82" s="177">
        <v>0.15</v>
      </c>
      <c r="W82" s="177">
        <v>0.34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7.23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15.72</v>
      </c>
      <c r="H83" s="177">
        <v>0</v>
      </c>
      <c r="I83" s="177">
        <v>0</v>
      </c>
      <c r="J83" s="177">
        <v>18.920000000000002</v>
      </c>
      <c r="K83" s="177">
        <v>5.41</v>
      </c>
      <c r="L83" s="177">
        <v>20.32</v>
      </c>
      <c r="M83" s="177">
        <v>0</v>
      </c>
      <c r="N83" s="177">
        <v>0.98</v>
      </c>
      <c r="O83" s="177">
        <v>1.65</v>
      </c>
      <c r="P83" s="177">
        <v>2.57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9.59</v>
      </c>
      <c r="V83" s="177">
        <v>0.15</v>
      </c>
      <c r="W83" s="177">
        <v>0.34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7.23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15.72</v>
      </c>
      <c r="H84" s="177">
        <v>0</v>
      </c>
      <c r="I84" s="177">
        <v>0</v>
      </c>
      <c r="J84" s="177">
        <v>19.760000000000002</v>
      </c>
      <c r="K84" s="177">
        <v>5.41</v>
      </c>
      <c r="L84" s="177">
        <v>20.32</v>
      </c>
      <c r="M84" s="177">
        <v>0</v>
      </c>
      <c r="N84" s="177">
        <v>0.98</v>
      </c>
      <c r="O84" s="177">
        <v>1.65</v>
      </c>
      <c r="P84" s="177">
        <v>2.57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9.59</v>
      </c>
      <c r="V84" s="177">
        <v>0.15</v>
      </c>
      <c r="W84" s="177">
        <v>0.34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7.23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15.72</v>
      </c>
      <c r="H85" s="177">
        <v>0</v>
      </c>
      <c r="I85" s="177">
        <v>0</v>
      </c>
      <c r="J85" s="177">
        <v>19.760000000000002</v>
      </c>
      <c r="K85" s="177">
        <v>5.41</v>
      </c>
      <c r="L85" s="177">
        <v>20.32</v>
      </c>
      <c r="M85" s="177">
        <v>0</v>
      </c>
      <c r="N85" s="177">
        <v>0.98</v>
      </c>
      <c r="O85" s="177">
        <v>1.65</v>
      </c>
      <c r="P85" s="177">
        <v>2.57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9.48</v>
      </c>
      <c r="V85" s="177">
        <v>0.15</v>
      </c>
      <c r="W85" s="177">
        <v>0.33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18.59</v>
      </c>
      <c r="AH85" s="177">
        <v>0</v>
      </c>
      <c r="AI85" s="177">
        <v>7.23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15.72</v>
      </c>
      <c r="H86" s="177">
        <v>0</v>
      </c>
      <c r="I86" s="177">
        <v>0</v>
      </c>
      <c r="J86" s="177">
        <v>20.04</v>
      </c>
      <c r="K86" s="177">
        <v>5.41</v>
      </c>
      <c r="L86" s="177">
        <v>20.32</v>
      </c>
      <c r="M86" s="177">
        <v>0</v>
      </c>
      <c r="N86" s="177">
        <v>0.98</v>
      </c>
      <c r="O86" s="177">
        <v>1.65</v>
      </c>
      <c r="P86" s="177">
        <v>2.57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9.48</v>
      </c>
      <c r="V86" s="177">
        <v>0.15</v>
      </c>
      <c r="W86" s="177">
        <v>0.33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18.59</v>
      </c>
      <c r="AH86" s="177">
        <v>0</v>
      </c>
      <c r="AI86" s="177">
        <v>7.23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15.72</v>
      </c>
      <c r="H87" s="177">
        <v>0</v>
      </c>
      <c r="I87" s="177">
        <v>0</v>
      </c>
      <c r="J87" s="177">
        <v>20.04</v>
      </c>
      <c r="K87" s="177">
        <v>5.41</v>
      </c>
      <c r="L87" s="177">
        <v>20.32</v>
      </c>
      <c r="M87" s="177">
        <v>0</v>
      </c>
      <c r="N87" s="177">
        <v>0.98</v>
      </c>
      <c r="O87" s="177">
        <v>1.65</v>
      </c>
      <c r="P87" s="177">
        <v>2.57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9.48</v>
      </c>
      <c r="V87" s="177">
        <v>0.15</v>
      </c>
      <c r="W87" s="177">
        <v>0.33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12.61</v>
      </c>
      <c r="AD87" s="177">
        <v>0</v>
      </c>
      <c r="AE87" s="177">
        <v>0</v>
      </c>
      <c r="AF87" s="177">
        <v>0</v>
      </c>
      <c r="AG87" s="177">
        <v>18.59</v>
      </c>
      <c r="AH87" s="177">
        <v>0</v>
      </c>
      <c r="AI87" s="177">
        <v>7.23</v>
      </c>
      <c r="AJ87" s="177">
        <v>0</v>
      </c>
      <c r="AK87" s="177">
        <v>14.81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20.04</v>
      </c>
      <c r="K88" s="177">
        <v>5.41</v>
      </c>
      <c r="L88" s="177">
        <v>20.32</v>
      </c>
      <c r="M88" s="177">
        <v>0</v>
      </c>
      <c r="N88" s="177">
        <v>0.98</v>
      </c>
      <c r="O88" s="177">
        <v>1.65</v>
      </c>
      <c r="P88" s="177">
        <v>2.57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9.48</v>
      </c>
      <c r="V88" s="177">
        <v>0.15</v>
      </c>
      <c r="W88" s="177">
        <v>0.33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12.61</v>
      </c>
      <c r="AD88" s="177">
        <v>0</v>
      </c>
      <c r="AE88" s="177">
        <v>0</v>
      </c>
      <c r="AF88" s="177">
        <v>0</v>
      </c>
      <c r="AG88" s="177">
        <v>18.59</v>
      </c>
      <c r="AH88" s="177">
        <v>0</v>
      </c>
      <c r="AI88" s="177">
        <v>7.23</v>
      </c>
      <c r="AJ88" s="177">
        <v>0</v>
      </c>
      <c r="AK88" s="177">
        <v>14.81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20.04</v>
      </c>
      <c r="K89" s="177">
        <v>5.41</v>
      </c>
      <c r="L89" s="177">
        <v>20.32</v>
      </c>
      <c r="M89" s="177">
        <v>0</v>
      </c>
      <c r="N89" s="177">
        <v>0.98</v>
      </c>
      <c r="O89" s="177">
        <v>1.65</v>
      </c>
      <c r="P89" s="177">
        <v>2.94</v>
      </c>
      <c r="Q89" s="177">
        <v>0.17</v>
      </c>
      <c r="R89" s="177">
        <v>0.35</v>
      </c>
      <c r="S89" s="177">
        <v>0.22</v>
      </c>
      <c r="T89" s="177">
        <v>0</v>
      </c>
      <c r="U89" s="177">
        <v>8.9700000000000006</v>
      </c>
      <c r="V89" s="177">
        <v>0.15</v>
      </c>
      <c r="W89" s="177">
        <v>0.33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12.61</v>
      </c>
      <c r="AD89" s="177">
        <v>0</v>
      </c>
      <c r="AE89" s="177">
        <v>0</v>
      </c>
      <c r="AF89" s="177">
        <v>0</v>
      </c>
      <c r="AG89" s="177">
        <v>18.59</v>
      </c>
      <c r="AH89" s="177">
        <v>0</v>
      </c>
      <c r="AI89" s="177">
        <v>7.23</v>
      </c>
      <c r="AJ89" s="177">
        <v>0</v>
      </c>
      <c r="AK89" s="177">
        <v>14.81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20.04</v>
      </c>
      <c r="K90" s="177">
        <v>5.41</v>
      </c>
      <c r="L90" s="177">
        <v>20.32</v>
      </c>
      <c r="M90" s="177">
        <v>0</v>
      </c>
      <c r="N90" s="177">
        <v>0.98</v>
      </c>
      <c r="O90" s="177">
        <v>1.65</v>
      </c>
      <c r="P90" s="177">
        <v>2.94</v>
      </c>
      <c r="Q90" s="177">
        <v>0.17</v>
      </c>
      <c r="R90" s="177">
        <v>0.35</v>
      </c>
      <c r="S90" s="177">
        <v>0.22</v>
      </c>
      <c r="T90" s="177">
        <v>0</v>
      </c>
      <c r="U90" s="177">
        <v>8.51</v>
      </c>
      <c r="V90" s="177">
        <v>0.15</v>
      </c>
      <c r="W90" s="177">
        <v>0.33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12.61</v>
      </c>
      <c r="AD90" s="177">
        <v>0</v>
      </c>
      <c r="AE90" s="177">
        <v>0</v>
      </c>
      <c r="AF90" s="177">
        <v>0</v>
      </c>
      <c r="AG90" s="177">
        <v>18.59</v>
      </c>
      <c r="AH90" s="177">
        <v>0</v>
      </c>
      <c r="AI90" s="177">
        <v>7.23</v>
      </c>
      <c r="AJ90" s="177">
        <v>0</v>
      </c>
      <c r="AK90" s="177">
        <v>14.81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20.04</v>
      </c>
      <c r="K91" s="177">
        <v>5.41</v>
      </c>
      <c r="L91" s="177">
        <v>20.32</v>
      </c>
      <c r="M91" s="177">
        <v>0</v>
      </c>
      <c r="N91" s="177">
        <v>0.98</v>
      </c>
      <c r="O91" s="177">
        <v>1.65</v>
      </c>
      <c r="P91" s="177">
        <v>2.94</v>
      </c>
      <c r="Q91" s="177">
        <v>0.17</v>
      </c>
      <c r="R91" s="177">
        <v>0.35</v>
      </c>
      <c r="S91" s="177">
        <v>0.22</v>
      </c>
      <c r="T91" s="177">
        <v>0</v>
      </c>
      <c r="U91" s="177">
        <v>8</v>
      </c>
      <c r="V91" s="177">
        <v>0.15</v>
      </c>
      <c r="W91" s="177">
        <v>0.33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12.41</v>
      </c>
      <c r="AD91" s="177">
        <v>0</v>
      </c>
      <c r="AE91" s="177">
        <v>0</v>
      </c>
      <c r="AF91" s="177">
        <v>0</v>
      </c>
      <c r="AG91" s="177">
        <v>18.59</v>
      </c>
      <c r="AH91" s="177">
        <v>0</v>
      </c>
      <c r="AI91" s="177">
        <v>7.23</v>
      </c>
      <c r="AJ91" s="177">
        <v>0</v>
      </c>
      <c r="AK91" s="177">
        <v>14.81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20.04</v>
      </c>
      <c r="K92" s="177">
        <v>5.41</v>
      </c>
      <c r="L92" s="177">
        <v>20.32</v>
      </c>
      <c r="M92" s="177">
        <v>0</v>
      </c>
      <c r="N92" s="177">
        <v>0.98</v>
      </c>
      <c r="O92" s="177">
        <v>1.65</v>
      </c>
      <c r="P92" s="177">
        <v>2.94</v>
      </c>
      <c r="Q92" s="177">
        <v>0.17</v>
      </c>
      <c r="R92" s="177">
        <v>0.35</v>
      </c>
      <c r="S92" s="177">
        <v>0.22</v>
      </c>
      <c r="T92" s="177">
        <v>0</v>
      </c>
      <c r="U92" s="177">
        <v>8</v>
      </c>
      <c r="V92" s="177">
        <v>0.15</v>
      </c>
      <c r="W92" s="177">
        <v>0.33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12.41</v>
      </c>
      <c r="AD92" s="177">
        <v>0</v>
      </c>
      <c r="AE92" s="177">
        <v>0</v>
      </c>
      <c r="AF92" s="177">
        <v>0</v>
      </c>
      <c r="AG92" s="177">
        <v>18.59</v>
      </c>
      <c r="AH92" s="177">
        <v>0</v>
      </c>
      <c r="AI92" s="177">
        <v>7.23</v>
      </c>
      <c r="AJ92" s="177">
        <v>0</v>
      </c>
      <c r="AK92" s="177">
        <v>14.81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15.72</v>
      </c>
      <c r="H93" s="177">
        <v>0</v>
      </c>
      <c r="I93" s="177">
        <v>0</v>
      </c>
      <c r="J93" s="177">
        <v>20.04</v>
      </c>
      <c r="K93" s="177">
        <v>5.41</v>
      </c>
      <c r="L93" s="177">
        <v>20.32</v>
      </c>
      <c r="M93" s="177">
        <v>0</v>
      </c>
      <c r="N93" s="177">
        <v>0.98</v>
      </c>
      <c r="O93" s="177">
        <v>1.65</v>
      </c>
      <c r="P93" s="177">
        <v>2.94</v>
      </c>
      <c r="Q93" s="177">
        <v>0.17</v>
      </c>
      <c r="R93" s="177">
        <v>0.35</v>
      </c>
      <c r="S93" s="177">
        <v>0.22</v>
      </c>
      <c r="T93" s="177">
        <v>0</v>
      </c>
      <c r="U93" s="177">
        <v>8</v>
      </c>
      <c r="V93" s="177">
        <v>0.15</v>
      </c>
      <c r="W93" s="177">
        <v>0.33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1.1399999999999999</v>
      </c>
      <c r="AD93" s="177">
        <v>0</v>
      </c>
      <c r="AE93" s="177">
        <v>0</v>
      </c>
      <c r="AF93" s="177">
        <v>0</v>
      </c>
      <c r="AG93" s="177">
        <v>-13.01</v>
      </c>
      <c r="AH93" s="177">
        <v>0</v>
      </c>
      <c r="AI93" s="177">
        <v>7.23</v>
      </c>
      <c r="AJ93" s="177">
        <v>0</v>
      </c>
      <c r="AK93" s="177">
        <v>14.81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15.72</v>
      </c>
      <c r="H94" s="177">
        <v>0</v>
      </c>
      <c r="I94" s="177">
        <v>0</v>
      </c>
      <c r="J94" s="177">
        <v>20.309999999999999</v>
      </c>
      <c r="K94" s="177">
        <v>5.41</v>
      </c>
      <c r="L94" s="177">
        <v>20.32</v>
      </c>
      <c r="M94" s="177">
        <v>0</v>
      </c>
      <c r="N94" s="177">
        <v>0.98</v>
      </c>
      <c r="O94" s="177">
        <v>1.65</v>
      </c>
      <c r="P94" s="177">
        <v>2.94</v>
      </c>
      <c r="Q94" s="177">
        <v>0.17</v>
      </c>
      <c r="R94" s="177">
        <v>0.35</v>
      </c>
      <c r="S94" s="177">
        <v>0.22</v>
      </c>
      <c r="T94" s="177">
        <v>0</v>
      </c>
      <c r="U94" s="177">
        <v>8</v>
      </c>
      <c r="V94" s="177">
        <v>0.15</v>
      </c>
      <c r="W94" s="177">
        <v>0.33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1.1399999999999999</v>
      </c>
      <c r="AD94" s="177">
        <v>0</v>
      </c>
      <c r="AE94" s="177">
        <v>0</v>
      </c>
      <c r="AF94" s="177">
        <v>0</v>
      </c>
      <c r="AG94" s="177">
        <v>-13.01</v>
      </c>
      <c r="AH94" s="177">
        <v>0</v>
      </c>
      <c r="AI94" s="177">
        <v>7.23</v>
      </c>
      <c r="AJ94" s="177">
        <v>0</v>
      </c>
      <c r="AK94" s="177">
        <v>14.81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20.309999999999999</v>
      </c>
      <c r="K95" s="177">
        <v>5.41</v>
      </c>
      <c r="L95" s="177">
        <v>20.32</v>
      </c>
      <c r="M95" s="177">
        <v>0</v>
      </c>
      <c r="N95" s="177">
        <v>0.98</v>
      </c>
      <c r="O95" s="177">
        <v>1.65</v>
      </c>
      <c r="P95" s="177">
        <v>2.94</v>
      </c>
      <c r="Q95" s="177">
        <v>0.17</v>
      </c>
      <c r="R95" s="177">
        <v>0.35</v>
      </c>
      <c r="S95" s="177">
        <v>0.22</v>
      </c>
      <c r="T95" s="177">
        <v>0</v>
      </c>
      <c r="U95" s="177">
        <v>8</v>
      </c>
      <c r="V95" s="177">
        <v>0.15</v>
      </c>
      <c r="W95" s="177">
        <v>0.33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1.1399999999999999</v>
      </c>
      <c r="AD95" s="177">
        <v>0</v>
      </c>
      <c r="AE95" s="177">
        <v>0</v>
      </c>
      <c r="AF95" s="177">
        <v>0</v>
      </c>
      <c r="AG95" s="177">
        <v>-13.01</v>
      </c>
      <c r="AH95" s="177">
        <v>0</v>
      </c>
      <c r="AI95" s="177">
        <v>7.23</v>
      </c>
      <c r="AJ95" s="177">
        <v>0</v>
      </c>
      <c r="AK95" s="177">
        <v>14.81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20.309999999999999</v>
      </c>
      <c r="K96" s="177">
        <v>5.41</v>
      </c>
      <c r="L96" s="177">
        <v>20.32</v>
      </c>
      <c r="M96" s="177">
        <v>0</v>
      </c>
      <c r="N96" s="177">
        <v>0.98</v>
      </c>
      <c r="O96" s="177">
        <v>1.65</v>
      </c>
      <c r="P96" s="177">
        <v>2.94</v>
      </c>
      <c r="Q96" s="177">
        <v>0.17</v>
      </c>
      <c r="R96" s="177">
        <v>0.35</v>
      </c>
      <c r="S96" s="177">
        <v>0.22</v>
      </c>
      <c r="T96" s="177">
        <v>0</v>
      </c>
      <c r="U96" s="177">
        <v>8</v>
      </c>
      <c r="V96" s="177">
        <v>0.15</v>
      </c>
      <c r="W96" s="177">
        <v>0.33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1.1399999999999999</v>
      </c>
      <c r="AD96" s="177">
        <v>0</v>
      </c>
      <c r="AE96" s="177">
        <v>0</v>
      </c>
      <c r="AF96" s="177">
        <v>0</v>
      </c>
      <c r="AG96" s="177">
        <v>-13.01</v>
      </c>
      <c r="AH96" s="177">
        <v>0</v>
      </c>
      <c r="AI96" s="177">
        <v>7.23</v>
      </c>
      <c r="AJ96" s="177">
        <v>0</v>
      </c>
      <c r="AK96" s="177">
        <v>14.81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20.309999999999999</v>
      </c>
      <c r="K97" s="177">
        <v>5.41</v>
      </c>
      <c r="L97" s="177">
        <v>20.32</v>
      </c>
      <c r="M97" s="177">
        <v>0</v>
      </c>
      <c r="N97" s="177">
        <v>0.98</v>
      </c>
      <c r="O97" s="177">
        <v>1.65</v>
      </c>
      <c r="P97" s="177">
        <v>2.94</v>
      </c>
      <c r="Q97" s="177">
        <v>0.17</v>
      </c>
      <c r="R97" s="177">
        <v>0.35</v>
      </c>
      <c r="S97" s="177">
        <v>0.22</v>
      </c>
      <c r="T97" s="177">
        <v>0</v>
      </c>
      <c r="U97" s="177">
        <v>8</v>
      </c>
      <c r="V97" s="177">
        <v>0.15</v>
      </c>
      <c r="W97" s="177">
        <v>0.33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1.1399999999999999</v>
      </c>
      <c r="AD97" s="177">
        <v>0</v>
      </c>
      <c r="AE97" s="177">
        <v>0</v>
      </c>
      <c r="AF97" s="177">
        <v>0</v>
      </c>
      <c r="AG97" s="177">
        <v>-13.01</v>
      </c>
      <c r="AH97" s="177">
        <v>0</v>
      </c>
      <c r="AI97" s="177">
        <v>7.23</v>
      </c>
      <c r="AJ97" s="177">
        <v>0</v>
      </c>
      <c r="AK97" s="177">
        <v>14.81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20.309999999999999</v>
      </c>
      <c r="K98" s="177">
        <v>5.41</v>
      </c>
      <c r="L98" s="177">
        <v>20.32</v>
      </c>
      <c r="M98" s="177">
        <v>0</v>
      </c>
      <c r="N98" s="177">
        <v>0.98</v>
      </c>
      <c r="O98" s="177">
        <v>1.65</v>
      </c>
      <c r="P98" s="177">
        <v>2.94</v>
      </c>
      <c r="Q98" s="177">
        <v>0.17</v>
      </c>
      <c r="R98" s="177">
        <v>0.35</v>
      </c>
      <c r="S98" s="177">
        <v>0.22</v>
      </c>
      <c r="T98" s="177">
        <v>0</v>
      </c>
      <c r="U98" s="177">
        <v>8</v>
      </c>
      <c r="V98" s="177">
        <v>0.15</v>
      </c>
      <c r="W98" s="177">
        <v>0.33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1.1399999999999999</v>
      </c>
      <c r="AD98" s="177">
        <v>0</v>
      </c>
      <c r="AE98" s="177">
        <v>0</v>
      </c>
      <c r="AF98" s="177">
        <v>0</v>
      </c>
      <c r="AG98" s="177">
        <v>-13.01</v>
      </c>
      <c r="AH98" s="177">
        <v>0</v>
      </c>
      <c r="AI98" s="177">
        <v>7.23</v>
      </c>
      <c r="AJ98" s="177">
        <v>0</v>
      </c>
      <c r="AK98" s="177">
        <v>14.81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0.19964749999999959</v>
      </c>
      <c r="E99">
        <f t="shared" si="0"/>
        <v>0</v>
      </c>
      <c r="F99">
        <f t="shared" si="0"/>
        <v>0</v>
      </c>
      <c r="G99">
        <f t="shared" si="0"/>
        <v>0.38278500000000015</v>
      </c>
      <c r="H99">
        <f t="shared" si="0"/>
        <v>0</v>
      </c>
      <c r="I99">
        <f t="shared" si="0"/>
        <v>0</v>
      </c>
      <c r="J99">
        <f t="shared" si="0"/>
        <v>0.48266249999999938</v>
      </c>
      <c r="K99">
        <f t="shared" si="0"/>
        <v>0.57563749999999858</v>
      </c>
      <c r="L99">
        <f t="shared" si="0"/>
        <v>0.58079250000000016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5.6359999999999952E-2</v>
      </c>
      <c r="Q99">
        <f t="shared" si="0"/>
        <v>2.0327500000000012E-2</v>
      </c>
      <c r="R99">
        <f t="shared" si="0"/>
        <v>8.3450000000000139E-3</v>
      </c>
      <c r="S99">
        <f t="shared" si="0"/>
        <v>2.9534999999999968E-2</v>
      </c>
      <c r="T99">
        <f t="shared" si="0"/>
        <v>0</v>
      </c>
      <c r="U99">
        <f t="shared" si="0"/>
        <v>0.22644500000000012</v>
      </c>
      <c r="V99">
        <f t="shared" si="0"/>
        <v>3.6025000000000059E-3</v>
      </c>
      <c r="W99">
        <f t="shared" si="0"/>
        <v>5.769999999999993E-3</v>
      </c>
      <c r="X99">
        <f t="shared" si="0"/>
        <v>2.9520000000000025E-2</v>
      </c>
      <c r="Y99">
        <f t="shared" si="0"/>
        <v>0</v>
      </c>
      <c r="Z99">
        <f t="shared" si="0"/>
        <v>5.5619999999999892E-2</v>
      </c>
      <c r="AA99">
        <f t="shared" si="0"/>
        <v>1.7999999999999999E-2</v>
      </c>
      <c r="AB99">
        <f t="shared" si="0"/>
        <v>0</v>
      </c>
      <c r="AC99">
        <f t="shared" si="0"/>
        <v>0.26689500000000044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0.39411499999999922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0.38100499999999976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6.9</v>
      </c>
      <c r="AH3" s="177">
        <v>0</v>
      </c>
      <c r="AI3" s="177">
        <v>2.73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6.9</v>
      </c>
      <c r="AH4" s="177">
        <v>0</v>
      </c>
      <c r="AI4" s="177">
        <v>2.73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6.9</v>
      </c>
      <c r="AH5" s="177">
        <v>0</v>
      </c>
      <c r="AI5" s="177">
        <v>2.73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6.9</v>
      </c>
      <c r="AH6" s="177">
        <v>0</v>
      </c>
      <c r="AI6" s="177">
        <v>2.73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6.9</v>
      </c>
      <c r="AH7" s="177">
        <v>0</v>
      </c>
      <c r="AI7" s="177">
        <v>2.73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6.9</v>
      </c>
      <c r="AH8" s="177">
        <v>0</v>
      </c>
      <c r="AI8" s="177">
        <v>2.73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6.9</v>
      </c>
      <c r="AH9" s="177">
        <v>0</v>
      </c>
      <c r="AI9" s="177">
        <v>2.73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6.9</v>
      </c>
      <c r="AH10" s="177">
        <v>0</v>
      </c>
      <c r="AI10" s="177">
        <v>2.73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6.9</v>
      </c>
      <c r="AH11" s="177">
        <v>0</v>
      </c>
      <c r="AI11" s="177">
        <v>2.73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6.9</v>
      </c>
      <c r="AH12" s="177">
        <v>0</v>
      </c>
      <c r="AI12" s="177">
        <v>2.73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6.9</v>
      </c>
      <c r="AH13" s="177">
        <v>0</v>
      </c>
      <c r="AI13" s="177">
        <v>2.73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6.9</v>
      </c>
      <c r="AH14" s="177">
        <v>0</v>
      </c>
      <c r="AI14" s="177">
        <v>2.73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6.75</v>
      </c>
      <c r="AH15" s="177">
        <v>0</v>
      </c>
      <c r="AI15" s="177">
        <v>2.73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6.75</v>
      </c>
      <c r="AH16" s="177">
        <v>0</v>
      </c>
      <c r="AI16" s="177">
        <v>2.73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6.75</v>
      </c>
      <c r="AH17" s="177">
        <v>0</v>
      </c>
      <c r="AI17" s="177">
        <v>2.73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6.75</v>
      </c>
      <c r="AH18" s="177">
        <v>0</v>
      </c>
      <c r="AI18" s="177">
        <v>2.73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6.75</v>
      </c>
      <c r="AH19" s="177">
        <v>0</v>
      </c>
      <c r="AI19" s="177">
        <v>2.73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6.75</v>
      </c>
      <c r="AH20" s="177">
        <v>0</v>
      </c>
      <c r="AI20" s="177">
        <v>2.73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6.75</v>
      </c>
      <c r="AH21" s="177">
        <v>0</v>
      </c>
      <c r="AI21" s="177">
        <v>2.73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6.75</v>
      </c>
      <c r="AH22" s="177">
        <v>0</v>
      </c>
      <c r="AI22" s="177">
        <v>2.73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6.75</v>
      </c>
      <c r="AH23" s="177">
        <v>0</v>
      </c>
      <c r="AI23" s="177">
        <v>2.73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6.75</v>
      </c>
      <c r="AH24" s="177">
        <v>0</v>
      </c>
      <c r="AI24" s="177">
        <v>2.73</v>
      </c>
      <c r="AJ24" s="177">
        <v>0</v>
      </c>
      <c r="AK24" s="177">
        <v>2.17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6.75</v>
      </c>
      <c r="AH25" s="177">
        <v>0</v>
      </c>
      <c r="AI25" s="177">
        <v>2.73</v>
      </c>
      <c r="AJ25" s="177">
        <v>0</v>
      </c>
      <c r="AK25" s="177">
        <v>2.17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6.75</v>
      </c>
      <c r="AH26" s="177">
        <v>0</v>
      </c>
      <c r="AI26" s="177">
        <v>2.73</v>
      </c>
      <c r="AJ26" s="177">
        <v>0</v>
      </c>
      <c r="AK26" s="177">
        <v>2.17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6.75</v>
      </c>
      <c r="AH27" s="177">
        <v>0</v>
      </c>
      <c r="AI27" s="177">
        <v>2.73</v>
      </c>
      <c r="AJ27" s="177">
        <v>0</v>
      </c>
      <c r="AK27" s="177">
        <v>2.17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6.75</v>
      </c>
      <c r="AH28" s="177">
        <v>0</v>
      </c>
      <c r="AI28" s="177">
        <v>2.73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6.75</v>
      </c>
      <c r="AH29" s="177">
        <v>0</v>
      </c>
      <c r="AI29" s="177">
        <v>2.73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6.75</v>
      </c>
      <c r="AH30" s="177">
        <v>0</v>
      </c>
      <c r="AI30" s="177">
        <v>2.73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6.9</v>
      </c>
      <c r="AH31" s="177">
        <v>0</v>
      </c>
      <c r="AI31" s="177">
        <v>2.73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6.9</v>
      </c>
      <c r="AH32" s="177">
        <v>0</v>
      </c>
      <c r="AI32" s="177">
        <v>2.73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6.9</v>
      </c>
      <c r="AH33" s="177">
        <v>0</v>
      </c>
      <c r="AI33" s="177">
        <v>2.73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6.9</v>
      </c>
      <c r="AH34" s="177">
        <v>0</v>
      </c>
      <c r="AI34" s="177">
        <v>2.73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6.9</v>
      </c>
      <c r="AH35" s="177">
        <v>0</v>
      </c>
      <c r="AI35" s="177">
        <v>2.73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6.9</v>
      </c>
      <c r="AH36" s="177">
        <v>0</v>
      </c>
      <c r="AI36" s="177">
        <v>2.73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6.9</v>
      </c>
      <c r="AH37" s="177">
        <v>0</v>
      </c>
      <c r="AI37" s="177">
        <v>2.73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6.9</v>
      </c>
      <c r="AH38" s="177">
        <v>0</v>
      </c>
      <c r="AI38" s="177">
        <v>2.73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6.9</v>
      </c>
      <c r="AH39" s="177">
        <v>0</v>
      </c>
      <c r="AI39" s="177">
        <v>2.73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6.9</v>
      </c>
      <c r="AH40" s="177">
        <v>0</v>
      </c>
      <c r="AI40" s="177">
        <v>2.73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6.9</v>
      </c>
      <c r="AH41" s="177">
        <v>0</v>
      </c>
      <c r="AI41" s="177">
        <v>2.73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6.9</v>
      </c>
      <c r="AH42" s="177">
        <v>0</v>
      </c>
      <c r="AI42" s="177">
        <v>2.73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6.9</v>
      </c>
      <c r="AH43" s="177">
        <v>0</v>
      </c>
      <c r="AI43" s="177">
        <v>2.73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6.9</v>
      </c>
      <c r="AH44" s="177">
        <v>0</v>
      </c>
      <c r="AI44" s="177">
        <v>2.73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7.06</v>
      </c>
      <c r="AH45" s="177">
        <v>0</v>
      </c>
      <c r="AI45" s="177">
        <v>2.73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7.34</v>
      </c>
      <c r="AH46" s="177">
        <v>0</v>
      </c>
      <c r="AI46" s="177">
        <v>2.73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7.34</v>
      </c>
      <c r="AH47" s="177">
        <v>0</v>
      </c>
      <c r="AI47" s="177">
        <v>2.73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7.34</v>
      </c>
      <c r="AH48" s="177">
        <v>0</v>
      </c>
      <c r="AI48" s="177">
        <v>2.73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7.34</v>
      </c>
      <c r="AH49" s="177">
        <v>0</v>
      </c>
      <c r="AI49" s="177">
        <v>2.73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7.34</v>
      </c>
      <c r="AH50" s="177">
        <v>0</v>
      </c>
      <c r="AI50" s="177">
        <v>2.73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7.34</v>
      </c>
      <c r="AH51" s="177">
        <v>0</v>
      </c>
      <c r="AI51" s="177">
        <v>2.73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7.34</v>
      </c>
      <c r="AH52" s="177">
        <v>0</v>
      </c>
      <c r="AI52" s="177">
        <v>2.73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7.34</v>
      </c>
      <c r="AH53" s="177">
        <v>0</v>
      </c>
      <c r="AI53" s="177">
        <v>2.73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7.34</v>
      </c>
      <c r="AH54" s="177">
        <v>0</v>
      </c>
      <c r="AI54" s="177">
        <v>2.73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7.34</v>
      </c>
      <c r="AH55" s="177">
        <v>0</v>
      </c>
      <c r="AI55" s="177">
        <v>2.73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7.34</v>
      </c>
      <c r="AH56" s="177">
        <v>0</v>
      </c>
      <c r="AI56" s="177">
        <v>2.73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7.34</v>
      </c>
      <c r="AH57" s="177">
        <v>0</v>
      </c>
      <c r="AI57" s="177">
        <v>2.73</v>
      </c>
      <c r="AJ57" s="177">
        <v>0</v>
      </c>
      <c r="AK57" s="177">
        <v>2.17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7.34</v>
      </c>
      <c r="AH58" s="177">
        <v>0</v>
      </c>
      <c r="AI58" s="177">
        <v>2.73</v>
      </c>
      <c r="AJ58" s="177">
        <v>0</v>
      </c>
      <c r="AK58" s="177">
        <v>2.17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7.56</v>
      </c>
      <c r="AH59" s="177">
        <v>0</v>
      </c>
      <c r="AI59" s="177">
        <v>2.73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7.56</v>
      </c>
      <c r="AH60" s="177">
        <v>0</v>
      </c>
      <c r="AI60" s="177">
        <v>2.73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7.56</v>
      </c>
      <c r="AH61" s="177">
        <v>0</v>
      </c>
      <c r="AI61" s="177">
        <v>2.73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7.56</v>
      </c>
      <c r="AH62" s="177">
        <v>0</v>
      </c>
      <c r="AI62" s="177">
        <v>2.73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7.56</v>
      </c>
      <c r="AH63" s="177">
        <v>0</v>
      </c>
      <c r="AI63" s="177">
        <v>2.73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7.56</v>
      </c>
      <c r="AH64" s="177">
        <v>0</v>
      </c>
      <c r="AI64" s="177">
        <v>2.73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7.56</v>
      </c>
      <c r="AH65" s="177">
        <v>0</v>
      </c>
      <c r="AI65" s="177">
        <v>2.73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7.56</v>
      </c>
      <c r="AH66" s="177">
        <v>0</v>
      </c>
      <c r="AI66" s="177">
        <v>2.73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7.56</v>
      </c>
      <c r="AH67" s="177">
        <v>0</v>
      </c>
      <c r="AI67" s="177">
        <v>2.73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7.56</v>
      </c>
      <c r="AH68" s="177">
        <v>0</v>
      </c>
      <c r="AI68" s="177">
        <v>2.73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7.56</v>
      </c>
      <c r="AH69" s="177">
        <v>0</v>
      </c>
      <c r="AI69" s="177">
        <v>2.73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7.56</v>
      </c>
      <c r="AH70" s="177">
        <v>0</v>
      </c>
      <c r="AI70" s="177">
        <v>2.73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7.56</v>
      </c>
      <c r="AH71" s="177">
        <v>0</v>
      </c>
      <c r="AI71" s="177">
        <v>2.73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7.56</v>
      </c>
      <c r="AH72" s="177">
        <v>0</v>
      </c>
      <c r="AI72" s="177">
        <v>2.73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7.56</v>
      </c>
      <c r="AH73" s="177">
        <v>0</v>
      </c>
      <c r="AI73" s="177">
        <v>2.73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7.73</v>
      </c>
      <c r="AH74" s="177">
        <v>0</v>
      </c>
      <c r="AI74" s="177">
        <v>2.73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7.73</v>
      </c>
      <c r="AH75" s="177">
        <v>0</v>
      </c>
      <c r="AI75" s="177">
        <v>2.73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7.73</v>
      </c>
      <c r="AH76" s="177">
        <v>0</v>
      </c>
      <c r="AI76" s="177">
        <v>2.73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7.73</v>
      </c>
      <c r="AH77" s="177">
        <v>0</v>
      </c>
      <c r="AI77" s="177">
        <v>2.73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7.73</v>
      </c>
      <c r="AH78" s="177">
        <v>0</v>
      </c>
      <c r="AI78" s="177">
        <v>2.73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7.73</v>
      </c>
      <c r="AH79" s="177">
        <v>0</v>
      </c>
      <c r="AI79" s="177">
        <v>2.73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7.73</v>
      </c>
      <c r="AH80" s="177">
        <v>0</v>
      </c>
      <c r="AI80" s="177">
        <v>2.73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7.73</v>
      </c>
      <c r="AH81" s="177">
        <v>0</v>
      </c>
      <c r="AI81" s="177">
        <v>2.73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7.73</v>
      </c>
      <c r="AH82" s="177">
        <v>0</v>
      </c>
      <c r="AI82" s="177">
        <v>2.73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7.44</v>
      </c>
      <c r="AH83" s="177">
        <v>0</v>
      </c>
      <c r="AI83" s="177">
        <v>2.73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7.44</v>
      </c>
      <c r="AH84" s="177">
        <v>0</v>
      </c>
      <c r="AI84" s="177">
        <v>2.73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7.44</v>
      </c>
      <c r="AH85" s="177">
        <v>0</v>
      </c>
      <c r="AI85" s="177">
        <v>2.73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7.44</v>
      </c>
      <c r="AH86" s="177">
        <v>0</v>
      </c>
      <c r="AI86" s="177">
        <v>2.73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7.89</v>
      </c>
      <c r="AH87" s="177">
        <v>0</v>
      </c>
      <c r="AI87" s="177">
        <v>2.73</v>
      </c>
      <c r="AJ87" s="177">
        <v>0</v>
      </c>
      <c r="AK87" s="177">
        <v>2.5299999999999998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7.89</v>
      </c>
      <c r="AH88" s="177">
        <v>0</v>
      </c>
      <c r="AI88" s="177">
        <v>2.73</v>
      </c>
      <c r="AJ88" s="177">
        <v>0</v>
      </c>
      <c r="AK88" s="177">
        <v>2.5299999999999998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7.89</v>
      </c>
      <c r="AH89" s="177">
        <v>0</v>
      </c>
      <c r="AI89" s="177">
        <v>2.73</v>
      </c>
      <c r="AJ89" s="177">
        <v>0</v>
      </c>
      <c r="AK89" s="177">
        <v>2.5299999999999998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7.89</v>
      </c>
      <c r="AH90" s="177">
        <v>0</v>
      </c>
      <c r="AI90" s="177">
        <v>2.73</v>
      </c>
      <c r="AJ90" s="177">
        <v>0</v>
      </c>
      <c r="AK90" s="177">
        <v>2.5299999999999998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7.89</v>
      </c>
      <c r="AH91" s="177">
        <v>0</v>
      </c>
      <c r="AI91" s="177">
        <v>2.73</v>
      </c>
      <c r="AJ91" s="177">
        <v>0</v>
      </c>
      <c r="AK91" s="177">
        <v>2.5299999999999998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7.89</v>
      </c>
      <c r="AH92" s="177">
        <v>0</v>
      </c>
      <c r="AI92" s="177">
        <v>2.73</v>
      </c>
      <c r="AJ92" s="177">
        <v>0</v>
      </c>
      <c r="AK92" s="177">
        <v>2.5299999999999998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10.050000000000001</v>
      </c>
      <c r="AH93" s="177">
        <v>0</v>
      </c>
      <c r="AI93" s="177">
        <v>2.73</v>
      </c>
      <c r="AJ93" s="177">
        <v>0</v>
      </c>
      <c r="AK93" s="177">
        <v>2.5299999999999998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10.050000000000001</v>
      </c>
      <c r="AH94" s="177">
        <v>0</v>
      </c>
      <c r="AI94" s="177">
        <v>2.73</v>
      </c>
      <c r="AJ94" s="177">
        <v>0</v>
      </c>
      <c r="AK94" s="177">
        <v>2.5299999999999998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10.050000000000001</v>
      </c>
      <c r="AH95" s="177">
        <v>0</v>
      </c>
      <c r="AI95" s="177">
        <v>2.73</v>
      </c>
      <c r="AJ95" s="177">
        <v>0</v>
      </c>
      <c r="AK95" s="177">
        <v>2.5299999999999998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10.050000000000001</v>
      </c>
      <c r="AH96" s="177">
        <v>0</v>
      </c>
      <c r="AI96" s="177">
        <v>2.73</v>
      </c>
      <c r="AJ96" s="177">
        <v>0</v>
      </c>
      <c r="AK96" s="177">
        <v>2.5299999999999998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10.050000000000001</v>
      </c>
      <c r="AH97" s="177">
        <v>0</v>
      </c>
      <c r="AI97" s="177">
        <v>2.73</v>
      </c>
      <c r="AJ97" s="177">
        <v>0</v>
      </c>
      <c r="AK97" s="177">
        <v>2.5299999999999998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10.050000000000001</v>
      </c>
      <c r="AH98" s="177">
        <v>0</v>
      </c>
      <c r="AI98" s="177">
        <v>2.73</v>
      </c>
      <c r="AJ98" s="177">
        <v>0</v>
      </c>
      <c r="AK98" s="177">
        <v>2.5299999999999998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0.1775624999999999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5.4752500000000093E-2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90</v>
      </c>
      <c r="C3" s="102">
        <f>'IDT-1 Calculation'!DG3</f>
        <v>-47.959000000000003</v>
      </c>
      <c r="D3" s="102">
        <f>'IDT-1 Calculation'!DH3</f>
        <v>0</v>
      </c>
      <c r="E3" s="102">
        <f>'IDT-1 Calculation'!DI3</f>
        <v>0</v>
      </c>
      <c r="F3" s="102">
        <f>'IDT-1 Calculation'!DJ3</f>
        <v>-42.040999999999997</v>
      </c>
      <c r="G3" s="103">
        <f>SUM(B3:F3)</f>
        <v>0</v>
      </c>
    </row>
    <row r="4" spans="1:7">
      <c r="A4" s="98" t="s">
        <v>46</v>
      </c>
      <c r="B4" s="94">
        <f>'IDT-1 Calculation'!DF4</f>
        <v>94</v>
      </c>
      <c r="C4" s="94">
        <f>'IDT-1 Calculation'!DG4</f>
        <v>-40.478999999999999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-53.521000000000001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53</v>
      </c>
      <c r="C5" s="94">
        <f>'IDT-1 Calculation'!DG5</f>
        <v>-22.437999999999999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-30.562000000000001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17</v>
      </c>
      <c r="C6" s="94">
        <f>'IDT-1 Calculation'!DG6</f>
        <v>-7.1970000000000001</v>
      </c>
      <c r="D6" s="94">
        <f>'IDT-1 Calculation'!DH6</f>
        <v>0</v>
      </c>
      <c r="E6" s="94">
        <f>'IDT-1 Calculation'!DI6</f>
        <v>0</v>
      </c>
      <c r="F6" s="94">
        <f>'IDT-1 Calculation'!DJ6</f>
        <v>-9.8030000000000008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26</v>
      </c>
      <c r="C89" s="94">
        <f>'IDT-1 Calculation'!DG89</f>
        <v>-11.007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-14.993</v>
      </c>
      <c r="G89" s="99">
        <f t="shared" si="1"/>
        <v>0</v>
      </c>
    </row>
    <row r="90" spans="1:7">
      <c r="A90" s="98" t="s">
        <v>132</v>
      </c>
      <c r="B90" s="94">
        <f>'IDT-1 Calculation'!DF90</f>
        <v>37</v>
      </c>
      <c r="C90" s="94">
        <f>'IDT-1 Calculation'!DG90</f>
        <v>-15.664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-21.335999999999999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71</v>
      </c>
      <c r="C91" s="94">
        <f>'IDT-1 Calculation'!DG91</f>
        <v>-30.059000000000001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-40.941000000000003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93</v>
      </c>
      <c r="C92" s="94">
        <f>'IDT-1 Calculation'!DG92</f>
        <v>-51.988999999999997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-41.011000000000003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117</v>
      </c>
      <c r="C93" s="94">
        <f>'IDT-1 Calculation'!DG93</f>
        <v>-95.263000000000005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-21.736999999999998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133</v>
      </c>
      <c r="C94" s="94">
        <f>'IDT-1 Calculation'!DG94</f>
        <v>-124.99299999999999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-8.0069999999999997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141</v>
      </c>
      <c r="C95" s="94">
        <f>'IDT-1 Calculation'!DG95</f>
        <v>-141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145</v>
      </c>
      <c r="C96" s="94">
        <f>'IDT-1 Calculation'!DG96</f>
        <v>-145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143</v>
      </c>
      <c r="C97" s="94">
        <f>'IDT-1 Calculation'!DG97</f>
        <v>-143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137</v>
      </c>
      <c r="C98" s="107">
        <f>'IDT-1 Calculation'!DG98</f>
        <v>-137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0.32424999999999998</v>
      </c>
      <c r="C99" s="110">
        <f>SUM(C3:C98)/4000</f>
        <v>-0.25326199999999999</v>
      </c>
      <c r="D99" s="110">
        <f>SUM(D3:D98)/4000</f>
        <v>0</v>
      </c>
      <c r="E99" s="110">
        <f>SUM(E3:E98)/4000</f>
        <v>0</v>
      </c>
      <c r="F99" s="110">
        <f>SUM(F3:F98)/4000</f>
        <v>-7.0987999999999996E-2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0.5</v>
      </c>
      <c r="K3" s="177">
        <v>0</v>
      </c>
      <c r="L3" s="177">
        <v>0.16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34.5</v>
      </c>
      <c r="AH3" s="177">
        <v>0</v>
      </c>
      <c r="AI3" s="177">
        <v>13.64</v>
      </c>
      <c r="AJ3" s="177">
        <v>0</v>
      </c>
      <c r="AK3" s="177">
        <v>14.18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0.88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0.5</v>
      </c>
      <c r="K4" s="177">
        <v>0</v>
      </c>
      <c r="L4" s="177">
        <v>0.16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34.5</v>
      </c>
      <c r="AH4" s="177">
        <v>0</v>
      </c>
      <c r="AI4" s="177">
        <v>13.64</v>
      </c>
      <c r="AJ4" s="177">
        <v>0</v>
      </c>
      <c r="AK4" s="177">
        <v>14.18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0.88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0.5</v>
      </c>
      <c r="K5" s="177">
        <v>0</v>
      </c>
      <c r="L5" s="177">
        <v>0.16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34.5</v>
      </c>
      <c r="AH5" s="177">
        <v>0</v>
      </c>
      <c r="AI5" s="177">
        <v>13.64</v>
      </c>
      <c r="AJ5" s="177">
        <v>0</v>
      </c>
      <c r="AK5" s="177">
        <v>14.18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0.88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0.5</v>
      </c>
      <c r="K6" s="177">
        <v>0</v>
      </c>
      <c r="L6" s="177">
        <v>0.16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34.5</v>
      </c>
      <c r="AH6" s="177">
        <v>0</v>
      </c>
      <c r="AI6" s="177">
        <v>13.64</v>
      </c>
      <c r="AJ6" s="177">
        <v>0</v>
      </c>
      <c r="AK6" s="177">
        <v>14.18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0.88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0.21</v>
      </c>
      <c r="E7" s="177">
        <v>0</v>
      </c>
      <c r="F7" s="177">
        <v>0</v>
      </c>
      <c r="G7" s="177">
        <v>0.38</v>
      </c>
      <c r="H7" s="177">
        <v>0</v>
      </c>
      <c r="I7" s="177">
        <v>0</v>
      </c>
      <c r="J7" s="177">
        <v>0.51</v>
      </c>
      <c r="K7" s="177">
        <v>0</v>
      </c>
      <c r="L7" s="177">
        <v>0.16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34.5</v>
      </c>
      <c r="AH7" s="177">
        <v>0</v>
      </c>
      <c r="AI7" s="177">
        <v>13.64</v>
      </c>
      <c r="AJ7" s="177">
        <v>0</v>
      </c>
      <c r="AK7" s="177">
        <v>14.18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0.88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0.21</v>
      </c>
      <c r="E8" s="177">
        <v>0</v>
      </c>
      <c r="F8" s="177">
        <v>0</v>
      </c>
      <c r="G8" s="177">
        <v>0.38</v>
      </c>
      <c r="H8" s="177">
        <v>0</v>
      </c>
      <c r="I8" s="177">
        <v>0</v>
      </c>
      <c r="J8" s="177">
        <v>0.51</v>
      </c>
      <c r="K8" s="177">
        <v>0</v>
      </c>
      <c r="L8" s="177">
        <v>0.16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34.5</v>
      </c>
      <c r="AH8" s="177">
        <v>0</v>
      </c>
      <c r="AI8" s="177">
        <v>13.64</v>
      </c>
      <c r="AJ8" s="177">
        <v>0</v>
      </c>
      <c r="AK8" s="177">
        <v>14.18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0.88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0.21</v>
      </c>
      <c r="E9" s="177">
        <v>0</v>
      </c>
      <c r="F9" s="177">
        <v>0</v>
      </c>
      <c r="G9" s="177">
        <v>0.38</v>
      </c>
      <c r="H9" s="177">
        <v>0</v>
      </c>
      <c r="I9" s="177">
        <v>0</v>
      </c>
      <c r="J9" s="177">
        <v>0.51</v>
      </c>
      <c r="K9" s="177">
        <v>0</v>
      </c>
      <c r="L9" s="177">
        <v>0.16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34.5</v>
      </c>
      <c r="AH9" s="177">
        <v>0</v>
      </c>
      <c r="AI9" s="177">
        <v>13.64</v>
      </c>
      <c r="AJ9" s="177">
        <v>0</v>
      </c>
      <c r="AK9" s="177">
        <v>11.09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0.88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0.21</v>
      </c>
      <c r="E10" s="177">
        <v>0</v>
      </c>
      <c r="F10" s="177">
        <v>0</v>
      </c>
      <c r="G10" s="177">
        <v>0.38</v>
      </c>
      <c r="H10" s="177">
        <v>0</v>
      </c>
      <c r="I10" s="177">
        <v>0</v>
      </c>
      <c r="J10" s="177">
        <v>0.51</v>
      </c>
      <c r="K10" s="177">
        <v>0</v>
      </c>
      <c r="L10" s="177">
        <v>0.16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34.5</v>
      </c>
      <c r="AH10" s="177">
        <v>0</v>
      </c>
      <c r="AI10" s="177">
        <v>13.64</v>
      </c>
      <c r="AJ10" s="177">
        <v>0</v>
      </c>
      <c r="AK10" s="177">
        <v>11.09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0.88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0.09</v>
      </c>
      <c r="E11" s="177">
        <v>0</v>
      </c>
      <c r="F11" s="177">
        <v>0</v>
      </c>
      <c r="G11" s="177">
        <v>0.38</v>
      </c>
      <c r="H11" s="177">
        <v>0</v>
      </c>
      <c r="I11" s="177">
        <v>0</v>
      </c>
      <c r="J11" s="177">
        <v>0.51</v>
      </c>
      <c r="K11" s="177">
        <v>0</v>
      </c>
      <c r="L11" s="177">
        <v>0.16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34.5</v>
      </c>
      <c r="AH11" s="177">
        <v>0</v>
      </c>
      <c r="AI11" s="177">
        <v>13.64</v>
      </c>
      <c r="AJ11" s="177">
        <v>0</v>
      </c>
      <c r="AK11" s="177">
        <v>11.09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0.88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0.09</v>
      </c>
      <c r="E12" s="177">
        <v>0</v>
      </c>
      <c r="F12" s="177">
        <v>0</v>
      </c>
      <c r="G12" s="177">
        <v>0.38</v>
      </c>
      <c r="H12" s="177">
        <v>0</v>
      </c>
      <c r="I12" s="177">
        <v>0</v>
      </c>
      <c r="J12" s="177">
        <v>0.51</v>
      </c>
      <c r="K12" s="177">
        <v>0</v>
      </c>
      <c r="L12" s="177">
        <v>0.16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34.5</v>
      </c>
      <c r="AH12" s="177">
        <v>0</v>
      </c>
      <c r="AI12" s="177">
        <v>13.64</v>
      </c>
      <c r="AJ12" s="177">
        <v>0</v>
      </c>
      <c r="AK12" s="177">
        <v>11.09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0.88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0.19</v>
      </c>
      <c r="E13" s="177">
        <v>0</v>
      </c>
      <c r="F13" s="177">
        <v>0</v>
      </c>
      <c r="G13" s="177">
        <v>0.38</v>
      </c>
      <c r="H13" s="177">
        <v>0</v>
      </c>
      <c r="I13" s="177">
        <v>0</v>
      </c>
      <c r="J13" s="177">
        <v>0.51</v>
      </c>
      <c r="K13" s="177">
        <v>0</v>
      </c>
      <c r="L13" s="177">
        <v>0.16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34.5</v>
      </c>
      <c r="AH13" s="177">
        <v>0</v>
      </c>
      <c r="AI13" s="177">
        <v>13.64</v>
      </c>
      <c r="AJ13" s="177">
        <v>0</v>
      </c>
      <c r="AK13" s="177">
        <v>11.09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0.88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0.21</v>
      </c>
      <c r="E14" s="177">
        <v>0</v>
      </c>
      <c r="F14" s="177">
        <v>0</v>
      </c>
      <c r="G14" s="177">
        <v>0.38</v>
      </c>
      <c r="H14" s="177">
        <v>0</v>
      </c>
      <c r="I14" s="177">
        <v>0</v>
      </c>
      <c r="J14" s="177">
        <v>0.51</v>
      </c>
      <c r="K14" s="177">
        <v>0</v>
      </c>
      <c r="L14" s="177">
        <v>0.16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34.5</v>
      </c>
      <c r="AH14" s="177">
        <v>0</v>
      </c>
      <c r="AI14" s="177">
        <v>13.64</v>
      </c>
      <c r="AJ14" s="177">
        <v>0</v>
      </c>
      <c r="AK14" s="177">
        <v>11.09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0.88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0.21</v>
      </c>
      <c r="E15" s="177">
        <v>0</v>
      </c>
      <c r="F15" s="177">
        <v>0</v>
      </c>
      <c r="G15" s="177">
        <v>0.36</v>
      </c>
      <c r="H15" s="177">
        <v>0</v>
      </c>
      <c r="I15" s="177">
        <v>0</v>
      </c>
      <c r="J15" s="177">
        <v>0.47</v>
      </c>
      <c r="K15" s="177">
        <v>0</v>
      </c>
      <c r="L15" s="177">
        <v>0.16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33.75</v>
      </c>
      <c r="AH15" s="177">
        <v>0</v>
      </c>
      <c r="AI15" s="177">
        <v>13.64</v>
      </c>
      <c r="AJ15" s="177">
        <v>0</v>
      </c>
      <c r="AK15" s="177">
        <v>11.09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0.88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0.21</v>
      </c>
      <c r="E16" s="177">
        <v>0</v>
      </c>
      <c r="F16" s="177">
        <v>0</v>
      </c>
      <c r="G16" s="177">
        <v>0.38</v>
      </c>
      <c r="H16" s="177">
        <v>0</v>
      </c>
      <c r="I16" s="177">
        <v>0</v>
      </c>
      <c r="J16" s="177">
        <v>0.51</v>
      </c>
      <c r="K16" s="177">
        <v>0</v>
      </c>
      <c r="L16" s="177">
        <v>0.16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33.75</v>
      </c>
      <c r="AH16" s="177">
        <v>0</v>
      </c>
      <c r="AI16" s="177">
        <v>13.64</v>
      </c>
      <c r="AJ16" s="177">
        <v>0</v>
      </c>
      <c r="AK16" s="177">
        <v>11.09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0.88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0.21</v>
      </c>
      <c r="E17" s="177">
        <v>0</v>
      </c>
      <c r="F17" s="177">
        <v>0</v>
      </c>
      <c r="G17" s="177">
        <v>0.38</v>
      </c>
      <c r="H17" s="177">
        <v>0</v>
      </c>
      <c r="I17" s="177">
        <v>0</v>
      </c>
      <c r="J17" s="177">
        <v>0.51</v>
      </c>
      <c r="K17" s="177">
        <v>0</v>
      </c>
      <c r="L17" s="177">
        <v>0.16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33.75</v>
      </c>
      <c r="AH17" s="177">
        <v>0</v>
      </c>
      <c r="AI17" s="177">
        <v>13.64</v>
      </c>
      <c r="AJ17" s="177">
        <v>0</v>
      </c>
      <c r="AK17" s="177">
        <v>11.09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0.88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0.21</v>
      </c>
      <c r="E18" s="177">
        <v>0</v>
      </c>
      <c r="F18" s="177">
        <v>0</v>
      </c>
      <c r="G18" s="177">
        <v>0.38</v>
      </c>
      <c r="H18" s="177">
        <v>0</v>
      </c>
      <c r="I18" s="177">
        <v>0</v>
      </c>
      <c r="J18" s="177">
        <v>0.51</v>
      </c>
      <c r="K18" s="177">
        <v>0</v>
      </c>
      <c r="L18" s="177">
        <v>0.16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33.75</v>
      </c>
      <c r="AH18" s="177">
        <v>0</v>
      </c>
      <c r="AI18" s="177">
        <v>13.64</v>
      </c>
      <c r="AJ18" s="177">
        <v>0</v>
      </c>
      <c r="AK18" s="177">
        <v>11.09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0.21</v>
      </c>
      <c r="E19" s="177">
        <v>0</v>
      </c>
      <c r="F19" s="177">
        <v>0</v>
      </c>
      <c r="G19" s="177">
        <v>0.38</v>
      </c>
      <c r="H19" s="177">
        <v>0</v>
      </c>
      <c r="I19" s="177">
        <v>0</v>
      </c>
      <c r="J19" s="177">
        <v>0.51</v>
      </c>
      <c r="K19" s="177">
        <v>0</v>
      </c>
      <c r="L19" s="177">
        <v>0.16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33.75</v>
      </c>
      <c r="AH19" s="177">
        <v>0</v>
      </c>
      <c r="AI19" s="177">
        <v>13.64</v>
      </c>
      <c r="AJ19" s="177">
        <v>0</v>
      </c>
      <c r="AK19" s="177">
        <v>11.09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0.21</v>
      </c>
      <c r="E20" s="177">
        <v>0</v>
      </c>
      <c r="F20" s="177">
        <v>0</v>
      </c>
      <c r="G20" s="177">
        <v>0.38</v>
      </c>
      <c r="H20" s="177">
        <v>0</v>
      </c>
      <c r="I20" s="177">
        <v>0</v>
      </c>
      <c r="J20" s="177">
        <v>0.51</v>
      </c>
      <c r="K20" s="177">
        <v>0</v>
      </c>
      <c r="L20" s="177">
        <v>0.16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</v>
      </c>
      <c r="AD20" s="177">
        <v>0</v>
      </c>
      <c r="AE20" s="177">
        <v>0</v>
      </c>
      <c r="AF20" s="177">
        <v>0</v>
      </c>
      <c r="AG20" s="177">
        <v>33.75</v>
      </c>
      <c r="AH20" s="177">
        <v>0</v>
      </c>
      <c r="AI20" s="177">
        <v>13.64</v>
      </c>
      <c r="AJ20" s="177">
        <v>0</v>
      </c>
      <c r="AK20" s="177">
        <v>11.09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0.21</v>
      </c>
      <c r="E21" s="177">
        <v>0</v>
      </c>
      <c r="F21" s="177">
        <v>0</v>
      </c>
      <c r="G21" s="177">
        <v>0.38</v>
      </c>
      <c r="H21" s="177">
        <v>0</v>
      </c>
      <c r="I21" s="177">
        <v>0</v>
      </c>
      <c r="J21" s="177">
        <v>0.51</v>
      </c>
      <c r="K21" s="177">
        <v>0</v>
      </c>
      <c r="L21" s="177">
        <v>0.16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</v>
      </c>
      <c r="AD21" s="177">
        <v>0</v>
      </c>
      <c r="AE21" s="177">
        <v>0</v>
      </c>
      <c r="AF21" s="177">
        <v>0</v>
      </c>
      <c r="AG21" s="177">
        <v>33.75</v>
      </c>
      <c r="AH21" s="177">
        <v>0</v>
      </c>
      <c r="AI21" s="177">
        <v>13.64</v>
      </c>
      <c r="AJ21" s="177">
        <v>0</v>
      </c>
      <c r="AK21" s="177">
        <v>11.09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0.21</v>
      </c>
      <c r="E22" s="177">
        <v>0</v>
      </c>
      <c r="F22" s="177">
        <v>0</v>
      </c>
      <c r="G22" s="177">
        <v>0.38</v>
      </c>
      <c r="H22" s="177">
        <v>0</v>
      </c>
      <c r="I22" s="177">
        <v>0</v>
      </c>
      <c r="J22" s="177">
        <v>0.51</v>
      </c>
      <c r="K22" s="177">
        <v>0</v>
      </c>
      <c r="L22" s="177">
        <v>0.16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</v>
      </c>
      <c r="AD22" s="177">
        <v>0</v>
      </c>
      <c r="AE22" s="177">
        <v>0</v>
      </c>
      <c r="AF22" s="177">
        <v>0</v>
      </c>
      <c r="AG22" s="177">
        <v>33.75</v>
      </c>
      <c r="AH22" s="177">
        <v>0</v>
      </c>
      <c r="AI22" s="177">
        <v>13.64</v>
      </c>
      <c r="AJ22" s="177">
        <v>0</v>
      </c>
      <c r="AK22" s="177">
        <v>10.42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0.21</v>
      </c>
      <c r="E23" s="177">
        <v>0</v>
      </c>
      <c r="F23" s="177">
        <v>0</v>
      </c>
      <c r="G23" s="177">
        <v>0.38</v>
      </c>
      <c r="H23" s="177">
        <v>0</v>
      </c>
      <c r="I23" s="177">
        <v>0</v>
      </c>
      <c r="J23" s="177">
        <v>0.51</v>
      </c>
      <c r="K23" s="177">
        <v>0</v>
      </c>
      <c r="L23" s="177">
        <v>0.16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</v>
      </c>
      <c r="AD23" s="177">
        <v>0</v>
      </c>
      <c r="AE23" s="177">
        <v>0</v>
      </c>
      <c r="AF23" s="177">
        <v>0</v>
      </c>
      <c r="AG23" s="177">
        <v>33.75</v>
      </c>
      <c r="AH23" s="177">
        <v>0</v>
      </c>
      <c r="AI23" s="177">
        <v>13.64</v>
      </c>
      <c r="AJ23" s="177">
        <v>0</v>
      </c>
      <c r="AK23" s="177">
        <v>10.42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0.21</v>
      </c>
      <c r="E24" s="177">
        <v>0</v>
      </c>
      <c r="F24" s="177">
        <v>0</v>
      </c>
      <c r="G24" s="177">
        <v>0.38</v>
      </c>
      <c r="H24" s="177">
        <v>0</v>
      </c>
      <c r="I24" s="177">
        <v>0</v>
      </c>
      <c r="J24" s="177">
        <v>0.51</v>
      </c>
      <c r="K24" s="177">
        <v>0</v>
      </c>
      <c r="L24" s="177">
        <v>0.16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</v>
      </c>
      <c r="AD24" s="177">
        <v>0</v>
      </c>
      <c r="AE24" s="177">
        <v>0</v>
      </c>
      <c r="AF24" s="177">
        <v>0</v>
      </c>
      <c r="AG24" s="177">
        <v>33.75</v>
      </c>
      <c r="AH24" s="177">
        <v>0</v>
      </c>
      <c r="AI24" s="177">
        <v>13.64</v>
      </c>
      <c r="AJ24" s="177">
        <v>0</v>
      </c>
      <c r="AK24" s="177">
        <v>8.66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0.21</v>
      </c>
      <c r="E25" s="177">
        <v>0</v>
      </c>
      <c r="F25" s="177">
        <v>0</v>
      </c>
      <c r="G25" s="177">
        <v>0.38</v>
      </c>
      <c r="H25" s="177">
        <v>0</v>
      </c>
      <c r="I25" s="177">
        <v>0</v>
      </c>
      <c r="J25" s="177">
        <v>0.51</v>
      </c>
      <c r="K25" s="177">
        <v>0</v>
      </c>
      <c r="L25" s="177">
        <v>0.16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</v>
      </c>
      <c r="AD25" s="177">
        <v>0</v>
      </c>
      <c r="AE25" s="177">
        <v>0</v>
      </c>
      <c r="AF25" s="177">
        <v>0</v>
      </c>
      <c r="AG25" s="177">
        <v>33.75</v>
      </c>
      <c r="AH25" s="177">
        <v>0</v>
      </c>
      <c r="AI25" s="177">
        <v>13.64</v>
      </c>
      <c r="AJ25" s="177">
        <v>0</v>
      </c>
      <c r="AK25" s="177">
        <v>8.66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0.21</v>
      </c>
      <c r="E26" s="177">
        <v>0</v>
      </c>
      <c r="F26" s="177">
        <v>0</v>
      </c>
      <c r="G26" s="177">
        <v>0.38</v>
      </c>
      <c r="H26" s="177">
        <v>0</v>
      </c>
      <c r="I26" s="177">
        <v>0</v>
      </c>
      <c r="J26" s="177">
        <v>0.51</v>
      </c>
      <c r="K26" s="177">
        <v>0</v>
      </c>
      <c r="L26" s="177">
        <v>0.16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</v>
      </c>
      <c r="AD26" s="177">
        <v>0</v>
      </c>
      <c r="AE26" s="177">
        <v>0</v>
      </c>
      <c r="AF26" s="177">
        <v>0</v>
      </c>
      <c r="AG26" s="177">
        <v>33.75</v>
      </c>
      <c r="AH26" s="177">
        <v>0</v>
      </c>
      <c r="AI26" s="177">
        <v>13.64</v>
      </c>
      <c r="AJ26" s="177">
        <v>0</v>
      </c>
      <c r="AK26" s="177">
        <v>8.66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0.21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0.49</v>
      </c>
      <c r="K27" s="177">
        <v>0</v>
      </c>
      <c r="L27" s="177">
        <v>0.16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33.75</v>
      </c>
      <c r="AH27" s="177">
        <v>0</v>
      </c>
      <c r="AI27" s="177">
        <v>13.64</v>
      </c>
      <c r="AJ27" s="177">
        <v>0</v>
      </c>
      <c r="AK27" s="177">
        <v>8.66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0.21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0.16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33.75</v>
      </c>
      <c r="AH28" s="177">
        <v>0</v>
      </c>
      <c r="AI28" s="177">
        <v>13.64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0.21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0.16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33.75</v>
      </c>
      <c r="AH29" s="177">
        <v>0</v>
      </c>
      <c r="AI29" s="177">
        <v>13.64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0.79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0.21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0.16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33.75</v>
      </c>
      <c r="AH30" s="177">
        <v>0</v>
      </c>
      <c r="AI30" s="177">
        <v>13.64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0.79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0.21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0.16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34.5</v>
      </c>
      <c r="AH31" s="177">
        <v>0</v>
      </c>
      <c r="AI31" s="177">
        <v>13.64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0.79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0.21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0.16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34.5</v>
      </c>
      <c r="AH32" s="177">
        <v>0</v>
      </c>
      <c r="AI32" s="177">
        <v>13.64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0.79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0.21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0.16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34.5</v>
      </c>
      <c r="AH33" s="177">
        <v>0</v>
      </c>
      <c r="AI33" s="177">
        <v>13.64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0.79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0.21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0.16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34.5</v>
      </c>
      <c r="AH34" s="177">
        <v>0</v>
      </c>
      <c r="AI34" s="177">
        <v>13.64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0.79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0.21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0.16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34.5</v>
      </c>
      <c r="AH35" s="177">
        <v>0</v>
      </c>
      <c r="AI35" s="177">
        <v>13.64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0.21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0.16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34.5</v>
      </c>
      <c r="AH36" s="177">
        <v>0</v>
      </c>
      <c r="AI36" s="177">
        <v>13.64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0.21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0.16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34.5</v>
      </c>
      <c r="AH37" s="177">
        <v>0</v>
      </c>
      <c r="AI37" s="177">
        <v>13.64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0.21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0.16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34.5</v>
      </c>
      <c r="AH38" s="177">
        <v>0</v>
      </c>
      <c r="AI38" s="177">
        <v>13.64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0.21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0.16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34.5</v>
      </c>
      <c r="AH39" s="177">
        <v>0</v>
      </c>
      <c r="AI39" s="177">
        <v>13.64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0.21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0.16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34.5</v>
      </c>
      <c r="AH40" s="177">
        <v>0</v>
      </c>
      <c r="AI40" s="177">
        <v>13.64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0.21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0.16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34.5</v>
      </c>
      <c r="AH41" s="177">
        <v>0</v>
      </c>
      <c r="AI41" s="177">
        <v>13.64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0.21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0.16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34.5</v>
      </c>
      <c r="AH42" s="177">
        <v>0</v>
      </c>
      <c r="AI42" s="177">
        <v>13.64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0.09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0.16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34.5</v>
      </c>
      <c r="AH43" s="177">
        <v>0</v>
      </c>
      <c r="AI43" s="177">
        <v>13.64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0.09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0.16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34.5</v>
      </c>
      <c r="AH44" s="177">
        <v>0</v>
      </c>
      <c r="AI44" s="177">
        <v>13.64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0.19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0.16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35.299999999999997</v>
      </c>
      <c r="AH45" s="177">
        <v>0</v>
      </c>
      <c r="AI45" s="177">
        <v>13.64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0.16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36.71</v>
      </c>
      <c r="AH46" s="177">
        <v>0</v>
      </c>
      <c r="AI46" s="177">
        <v>13.64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0.16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36.71</v>
      </c>
      <c r="AH47" s="177">
        <v>0</v>
      </c>
      <c r="AI47" s="177">
        <v>13.64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0.16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36.71</v>
      </c>
      <c r="AH48" s="177">
        <v>0</v>
      </c>
      <c r="AI48" s="177">
        <v>13.64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0.16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36.71</v>
      </c>
      <c r="AH49" s="177">
        <v>0</v>
      </c>
      <c r="AI49" s="177">
        <v>13.64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0.16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36.71</v>
      </c>
      <c r="AH50" s="177">
        <v>0</v>
      </c>
      <c r="AI50" s="177">
        <v>13.64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0.16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36.71</v>
      </c>
      <c r="AH51" s="177">
        <v>0</v>
      </c>
      <c r="AI51" s="177">
        <v>13.64</v>
      </c>
      <c r="AJ51" s="177">
        <v>0</v>
      </c>
      <c r="AK51" s="177">
        <v>8.66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0.16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36.71</v>
      </c>
      <c r="AH52" s="177">
        <v>0</v>
      </c>
      <c r="AI52" s="177">
        <v>13.64</v>
      </c>
      <c r="AJ52" s="177">
        <v>0</v>
      </c>
      <c r="AK52" s="177">
        <v>8.66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0.16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36.71</v>
      </c>
      <c r="AH53" s="177">
        <v>0</v>
      </c>
      <c r="AI53" s="177">
        <v>13.64</v>
      </c>
      <c r="AJ53" s="177">
        <v>0</v>
      </c>
      <c r="AK53" s="177">
        <v>8.66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0.16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36.71</v>
      </c>
      <c r="AH54" s="177">
        <v>0</v>
      </c>
      <c r="AI54" s="177">
        <v>13.64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0.16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36.71</v>
      </c>
      <c r="AH55" s="177">
        <v>0</v>
      </c>
      <c r="AI55" s="177">
        <v>13.64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0.16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36.71</v>
      </c>
      <c r="AH56" s="177">
        <v>0</v>
      </c>
      <c r="AI56" s="177">
        <v>13.64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0.16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36.71</v>
      </c>
      <c r="AH57" s="177">
        <v>0</v>
      </c>
      <c r="AI57" s="177">
        <v>13.64</v>
      </c>
      <c r="AJ57" s="177">
        <v>0</v>
      </c>
      <c r="AK57" s="177">
        <v>8.66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0.16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36.71</v>
      </c>
      <c r="AH58" s="177">
        <v>0</v>
      </c>
      <c r="AI58" s="177">
        <v>13.64</v>
      </c>
      <c r="AJ58" s="177">
        <v>0</v>
      </c>
      <c r="AK58" s="177">
        <v>8.66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0.19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37.799999999999997</v>
      </c>
      <c r="AH59" s="177">
        <v>0</v>
      </c>
      <c r="AI59" s="177">
        <v>13.64</v>
      </c>
      <c r="AJ59" s="177">
        <v>0</v>
      </c>
      <c r="AK59" s="177">
        <v>11.09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0.97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0.17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37.799999999999997</v>
      </c>
      <c r="AH60" s="177">
        <v>0</v>
      </c>
      <c r="AI60" s="177">
        <v>13.64</v>
      </c>
      <c r="AJ60" s="177">
        <v>0</v>
      </c>
      <c r="AK60" s="177">
        <v>11.09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0.97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0.16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37.799999999999997</v>
      </c>
      <c r="AH61" s="177">
        <v>0</v>
      </c>
      <c r="AI61" s="177">
        <v>13.64</v>
      </c>
      <c r="AJ61" s="177">
        <v>0</v>
      </c>
      <c r="AK61" s="177">
        <v>11.09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0.96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0.16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37.799999999999997</v>
      </c>
      <c r="AH62" s="177">
        <v>0</v>
      </c>
      <c r="AI62" s="177">
        <v>13.64</v>
      </c>
      <c r="AJ62" s="177">
        <v>0</v>
      </c>
      <c r="AK62" s="177">
        <v>11.09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0.96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0.16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37.799999999999997</v>
      </c>
      <c r="AH63" s="177">
        <v>0</v>
      </c>
      <c r="AI63" s="177">
        <v>13.64</v>
      </c>
      <c r="AJ63" s="177">
        <v>0</v>
      </c>
      <c r="AK63" s="177">
        <v>11.09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0.96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0.16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37.799999999999997</v>
      </c>
      <c r="AH64" s="177">
        <v>0</v>
      </c>
      <c r="AI64" s="177">
        <v>13.64</v>
      </c>
      <c r="AJ64" s="177">
        <v>0</v>
      </c>
      <c r="AK64" s="177">
        <v>14.18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0.96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0.16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37.799999999999997</v>
      </c>
      <c r="AH65" s="177">
        <v>0</v>
      </c>
      <c r="AI65" s="177">
        <v>13.64</v>
      </c>
      <c r="AJ65" s="177">
        <v>0</v>
      </c>
      <c r="AK65" s="177">
        <v>14.18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0.96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0.16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37.799999999999997</v>
      </c>
      <c r="AH66" s="177">
        <v>0</v>
      </c>
      <c r="AI66" s="177">
        <v>13.64</v>
      </c>
      <c r="AJ66" s="177">
        <v>0</v>
      </c>
      <c r="AK66" s="177">
        <v>14.18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0.96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0.16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37.799999999999997</v>
      </c>
      <c r="AH67" s="177">
        <v>0</v>
      </c>
      <c r="AI67" s="177">
        <v>13.64</v>
      </c>
      <c r="AJ67" s="177">
        <v>0</v>
      </c>
      <c r="AK67" s="177">
        <v>14.18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0.96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0.16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37.799999999999997</v>
      </c>
      <c r="AH68" s="177">
        <v>0</v>
      </c>
      <c r="AI68" s="177">
        <v>13.64</v>
      </c>
      <c r="AJ68" s="177">
        <v>0</v>
      </c>
      <c r="AK68" s="177">
        <v>14.18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0.96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0.16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37.799999999999997</v>
      </c>
      <c r="AH69" s="177">
        <v>0</v>
      </c>
      <c r="AI69" s="177">
        <v>13.64</v>
      </c>
      <c r="AJ69" s="177">
        <v>0</v>
      </c>
      <c r="AK69" s="177">
        <v>14.18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0.96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0.16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37.799999999999997</v>
      </c>
      <c r="AH70" s="177">
        <v>0</v>
      </c>
      <c r="AI70" s="177">
        <v>13.64</v>
      </c>
      <c r="AJ70" s="177">
        <v>0</v>
      </c>
      <c r="AK70" s="177">
        <v>14.18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0.96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0.16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37.799999999999997</v>
      </c>
      <c r="AH71" s="177">
        <v>0</v>
      </c>
      <c r="AI71" s="177">
        <v>13.64</v>
      </c>
      <c r="AJ71" s="177">
        <v>0</v>
      </c>
      <c r="AK71" s="177">
        <v>14.18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0.96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0.16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37.799999999999997</v>
      </c>
      <c r="AH72" s="177">
        <v>0</v>
      </c>
      <c r="AI72" s="177">
        <v>13.64</v>
      </c>
      <c r="AJ72" s="177">
        <v>0</v>
      </c>
      <c r="AK72" s="177">
        <v>14.18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0.96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0.16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37.799999999999997</v>
      </c>
      <c r="AH73" s="177">
        <v>0</v>
      </c>
      <c r="AI73" s="177">
        <v>13.64</v>
      </c>
      <c r="AJ73" s="177">
        <v>0</v>
      </c>
      <c r="AK73" s="177">
        <v>14.18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0.96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0.16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38.630000000000003</v>
      </c>
      <c r="AH74" s="177">
        <v>0</v>
      </c>
      <c r="AI74" s="177">
        <v>13.64</v>
      </c>
      <c r="AJ74" s="177">
        <v>0</v>
      </c>
      <c r="AK74" s="177">
        <v>14.18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0.96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0.16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38.630000000000003</v>
      </c>
      <c r="AH75" s="177">
        <v>0</v>
      </c>
      <c r="AI75" s="177">
        <v>13.64</v>
      </c>
      <c r="AJ75" s="177">
        <v>0</v>
      </c>
      <c r="AK75" s="177">
        <v>14.18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0.96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0.16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38.630000000000003</v>
      </c>
      <c r="AH76" s="177">
        <v>0</v>
      </c>
      <c r="AI76" s="177">
        <v>13.64</v>
      </c>
      <c r="AJ76" s="177">
        <v>0</v>
      </c>
      <c r="AK76" s="177">
        <v>14.18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0.96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0.16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38.630000000000003</v>
      </c>
      <c r="AH77" s="177">
        <v>0</v>
      </c>
      <c r="AI77" s="177">
        <v>13.64</v>
      </c>
      <c r="AJ77" s="177">
        <v>0</v>
      </c>
      <c r="AK77" s="177">
        <v>14.18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0.96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0.16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38.630000000000003</v>
      </c>
      <c r="AH78" s="177">
        <v>0</v>
      </c>
      <c r="AI78" s="177">
        <v>13.64</v>
      </c>
      <c r="AJ78" s="177">
        <v>0</v>
      </c>
      <c r="AK78" s="177">
        <v>14.18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0.96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0.18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38.630000000000003</v>
      </c>
      <c r="AH79" s="177">
        <v>0</v>
      </c>
      <c r="AI79" s="177">
        <v>13.64</v>
      </c>
      <c r="AJ79" s="177">
        <v>0</v>
      </c>
      <c r="AK79" s="177">
        <v>14.18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0.96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0.16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38.630000000000003</v>
      </c>
      <c r="AH80" s="177">
        <v>0</v>
      </c>
      <c r="AI80" s="177">
        <v>13.64</v>
      </c>
      <c r="AJ80" s="177">
        <v>0</v>
      </c>
      <c r="AK80" s="177">
        <v>14.18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0.96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0.16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38.630000000000003</v>
      </c>
      <c r="AH81" s="177">
        <v>0</v>
      </c>
      <c r="AI81" s="177">
        <v>13.64</v>
      </c>
      <c r="AJ81" s="177">
        <v>0</v>
      </c>
      <c r="AK81" s="177">
        <v>14.18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0.96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0.47</v>
      </c>
      <c r="K82" s="177">
        <v>0</v>
      </c>
      <c r="L82" s="177">
        <v>0.16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38.630000000000003</v>
      </c>
      <c r="AH82" s="177">
        <v>0</v>
      </c>
      <c r="AI82" s="177">
        <v>13.64</v>
      </c>
      <c r="AJ82" s="177">
        <v>0</v>
      </c>
      <c r="AK82" s="177">
        <v>14.18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0.96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0.47</v>
      </c>
      <c r="K83" s="177">
        <v>0</v>
      </c>
      <c r="L83" s="177">
        <v>0.16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37.18</v>
      </c>
      <c r="AH83" s="177">
        <v>0</v>
      </c>
      <c r="AI83" s="177">
        <v>13.64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0.96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0.16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37.18</v>
      </c>
      <c r="AH84" s="177">
        <v>0</v>
      </c>
      <c r="AI84" s="177">
        <v>13.64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0.96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0.16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37.18</v>
      </c>
      <c r="AH85" s="177">
        <v>0</v>
      </c>
      <c r="AI85" s="177">
        <v>13.64</v>
      </c>
      <c r="AJ85" s="177">
        <v>0</v>
      </c>
      <c r="AK85" s="177">
        <v>10.18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0.96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0.16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37.18</v>
      </c>
      <c r="AH86" s="177">
        <v>0</v>
      </c>
      <c r="AI86" s="177">
        <v>13.64</v>
      </c>
      <c r="AJ86" s="177">
        <v>0</v>
      </c>
      <c r="AK86" s="177">
        <v>10.18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0.96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0.16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2.69</v>
      </c>
      <c r="AD87" s="177">
        <v>0</v>
      </c>
      <c r="AE87" s="177">
        <v>0</v>
      </c>
      <c r="AF87" s="177">
        <v>0</v>
      </c>
      <c r="AG87" s="177">
        <v>39.46</v>
      </c>
      <c r="AH87" s="177">
        <v>0</v>
      </c>
      <c r="AI87" s="177">
        <v>13.64</v>
      </c>
      <c r="AJ87" s="177">
        <v>0</v>
      </c>
      <c r="AK87" s="177">
        <v>11.07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0.96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0.16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2.69</v>
      </c>
      <c r="AD88" s="177">
        <v>0</v>
      </c>
      <c r="AE88" s="177">
        <v>0</v>
      </c>
      <c r="AF88" s="177">
        <v>0</v>
      </c>
      <c r="AG88" s="177">
        <v>39.46</v>
      </c>
      <c r="AH88" s="177">
        <v>0</v>
      </c>
      <c r="AI88" s="177">
        <v>13.64</v>
      </c>
      <c r="AJ88" s="177">
        <v>0</v>
      </c>
      <c r="AK88" s="177">
        <v>11.07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0.96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0.16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2.69</v>
      </c>
      <c r="AD89" s="177">
        <v>0</v>
      </c>
      <c r="AE89" s="177">
        <v>0</v>
      </c>
      <c r="AF89" s="177">
        <v>0</v>
      </c>
      <c r="AG89" s="177">
        <v>39.46</v>
      </c>
      <c r="AH89" s="177">
        <v>0</v>
      </c>
      <c r="AI89" s="177">
        <v>13.64</v>
      </c>
      <c r="AJ89" s="177">
        <v>0</v>
      </c>
      <c r="AK89" s="177">
        <v>11.07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0.96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0.16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2.69</v>
      </c>
      <c r="AD90" s="177">
        <v>0</v>
      </c>
      <c r="AE90" s="177">
        <v>0</v>
      </c>
      <c r="AF90" s="177">
        <v>0</v>
      </c>
      <c r="AG90" s="177">
        <v>39.46</v>
      </c>
      <c r="AH90" s="177">
        <v>0</v>
      </c>
      <c r="AI90" s="177">
        <v>13.64</v>
      </c>
      <c r="AJ90" s="177">
        <v>0</v>
      </c>
      <c r="AK90" s="177">
        <v>11.07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0.96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0.16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2.65</v>
      </c>
      <c r="AD91" s="177">
        <v>0</v>
      </c>
      <c r="AE91" s="177">
        <v>0</v>
      </c>
      <c r="AF91" s="177">
        <v>0</v>
      </c>
      <c r="AG91" s="177">
        <v>39.46</v>
      </c>
      <c r="AH91" s="177">
        <v>0</v>
      </c>
      <c r="AI91" s="177">
        <v>13.64</v>
      </c>
      <c r="AJ91" s="177">
        <v>0</v>
      </c>
      <c r="AK91" s="177">
        <v>7.26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0.96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0.16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2.65</v>
      </c>
      <c r="AD92" s="177">
        <v>0</v>
      </c>
      <c r="AE92" s="177">
        <v>0</v>
      </c>
      <c r="AF92" s="177">
        <v>0</v>
      </c>
      <c r="AG92" s="177">
        <v>39.46</v>
      </c>
      <c r="AH92" s="177">
        <v>0</v>
      </c>
      <c r="AI92" s="177">
        <v>13.64</v>
      </c>
      <c r="AJ92" s="177">
        <v>0</v>
      </c>
      <c r="AK92" s="177">
        <v>7.26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0.96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0.16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3.27</v>
      </c>
      <c r="AD93" s="177">
        <v>0</v>
      </c>
      <c r="AE93" s="177">
        <v>0</v>
      </c>
      <c r="AF93" s="177">
        <v>0</v>
      </c>
      <c r="AG93" s="177">
        <v>50.24</v>
      </c>
      <c r="AH93" s="177">
        <v>0</v>
      </c>
      <c r="AI93" s="177">
        <v>13.64</v>
      </c>
      <c r="AJ93" s="177">
        <v>0</v>
      </c>
      <c r="AK93" s="177">
        <v>7.26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0.96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0.5</v>
      </c>
      <c r="K94" s="177">
        <v>0</v>
      </c>
      <c r="L94" s="177">
        <v>0.16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3.27</v>
      </c>
      <c r="AD94" s="177">
        <v>0</v>
      </c>
      <c r="AE94" s="177">
        <v>0</v>
      </c>
      <c r="AF94" s="177">
        <v>0</v>
      </c>
      <c r="AG94" s="177">
        <v>50.24</v>
      </c>
      <c r="AH94" s="177">
        <v>0</v>
      </c>
      <c r="AI94" s="177">
        <v>13.64</v>
      </c>
      <c r="AJ94" s="177">
        <v>0</v>
      </c>
      <c r="AK94" s="177">
        <v>7.26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0.96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0.5</v>
      </c>
      <c r="K95" s="177">
        <v>0</v>
      </c>
      <c r="L95" s="177">
        <v>0.16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3.27</v>
      </c>
      <c r="AD95" s="177">
        <v>0</v>
      </c>
      <c r="AE95" s="177">
        <v>0</v>
      </c>
      <c r="AF95" s="177">
        <v>0</v>
      </c>
      <c r="AG95" s="177">
        <v>50.24</v>
      </c>
      <c r="AH95" s="177">
        <v>0</v>
      </c>
      <c r="AI95" s="177">
        <v>13.64</v>
      </c>
      <c r="AJ95" s="177">
        <v>0</v>
      </c>
      <c r="AK95" s="177">
        <v>7.26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0.96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0.5</v>
      </c>
      <c r="K96" s="177">
        <v>0</v>
      </c>
      <c r="L96" s="177">
        <v>0.16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3.27</v>
      </c>
      <c r="AD96" s="177">
        <v>0</v>
      </c>
      <c r="AE96" s="177">
        <v>0</v>
      </c>
      <c r="AF96" s="177">
        <v>0</v>
      </c>
      <c r="AG96" s="177">
        <v>50.24</v>
      </c>
      <c r="AH96" s="177">
        <v>0</v>
      </c>
      <c r="AI96" s="177">
        <v>13.64</v>
      </c>
      <c r="AJ96" s="177">
        <v>0</v>
      </c>
      <c r="AK96" s="177">
        <v>7.26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0.96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0.5</v>
      </c>
      <c r="K97" s="177">
        <v>0</v>
      </c>
      <c r="L97" s="177">
        <v>0.16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3.27</v>
      </c>
      <c r="AD97" s="177">
        <v>0</v>
      </c>
      <c r="AE97" s="177">
        <v>0</v>
      </c>
      <c r="AF97" s="177">
        <v>0</v>
      </c>
      <c r="AG97" s="177">
        <v>50.24</v>
      </c>
      <c r="AH97" s="177">
        <v>0</v>
      </c>
      <c r="AI97" s="177">
        <v>13.64</v>
      </c>
      <c r="AJ97" s="177">
        <v>0</v>
      </c>
      <c r="AK97" s="177">
        <v>7.26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0.96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0.5</v>
      </c>
      <c r="K98" s="177">
        <v>0</v>
      </c>
      <c r="L98" s="177">
        <v>0.16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3.27</v>
      </c>
      <c r="AD98" s="177">
        <v>0</v>
      </c>
      <c r="AE98" s="177">
        <v>0</v>
      </c>
      <c r="AF98" s="177">
        <v>0</v>
      </c>
      <c r="AG98" s="177">
        <v>50.24</v>
      </c>
      <c r="AH98" s="177">
        <v>0</v>
      </c>
      <c r="AI98" s="177">
        <v>13.64</v>
      </c>
      <c r="AJ98" s="177">
        <v>0</v>
      </c>
      <c r="AK98" s="177">
        <v>7.26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0.96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4.9100000000000107E-3</v>
      </c>
      <c r="E99">
        <f t="shared" si="0"/>
        <v>0</v>
      </c>
      <c r="F99">
        <f t="shared" si="0"/>
        <v>0</v>
      </c>
      <c r="G99">
        <f t="shared" si="0"/>
        <v>9.1149999999999998E-3</v>
      </c>
      <c r="H99">
        <f t="shared" si="0"/>
        <v>0</v>
      </c>
      <c r="I99">
        <f t="shared" si="0"/>
        <v>0</v>
      </c>
      <c r="J99">
        <f t="shared" si="0"/>
        <v>1.18625E-2</v>
      </c>
      <c r="K99">
        <f t="shared" si="0"/>
        <v>0</v>
      </c>
      <c r="L99">
        <f t="shared" si="0"/>
        <v>3.8550000000000021E-3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6.1235000000000137E-2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0.88778000000000046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0.25528499999999993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2.1084999999999958E-2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0.34</v>
      </c>
      <c r="E3" s="177">
        <v>0</v>
      </c>
      <c r="F3" s="177">
        <v>0</v>
      </c>
      <c r="G3" s="177">
        <v>0.64</v>
      </c>
      <c r="H3" s="177">
        <v>0</v>
      </c>
      <c r="I3" s="177">
        <v>0</v>
      </c>
      <c r="J3" s="177">
        <v>1.34</v>
      </c>
      <c r="K3" s="177">
        <v>0.31</v>
      </c>
      <c r="L3" s="177">
        <v>205.47</v>
      </c>
      <c r="M3" s="177">
        <v>0.93</v>
      </c>
      <c r="N3" s="177">
        <v>1.19</v>
      </c>
      <c r="O3" s="177">
        <v>0</v>
      </c>
      <c r="P3" s="177">
        <v>1.4</v>
      </c>
      <c r="Q3" s="177">
        <v>0.21</v>
      </c>
      <c r="R3" s="177">
        <v>0.44</v>
      </c>
      <c r="S3" s="177">
        <v>0.27</v>
      </c>
      <c r="T3" s="177">
        <v>0</v>
      </c>
      <c r="U3" s="177">
        <v>2.11</v>
      </c>
      <c r="V3" s="177">
        <v>0.18</v>
      </c>
      <c r="W3" s="177">
        <v>0.45</v>
      </c>
      <c r="X3" s="177">
        <v>1.48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12.92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8.68</v>
      </c>
      <c r="AJ3" s="177">
        <v>0</v>
      </c>
      <c r="AK3" s="177">
        <v>17.010000000000002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0.34</v>
      </c>
      <c r="E4" s="177">
        <v>0</v>
      </c>
      <c r="F4" s="177">
        <v>0</v>
      </c>
      <c r="G4" s="177">
        <v>0.64</v>
      </c>
      <c r="H4" s="177">
        <v>0</v>
      </c>
      <c r="I4" s="177">
        <v>0</v>
      </c>
      <c r="J4" s="177">
        <v>1.34</v>
      </c>
      <c r="K4" s="177">
        <v>0.31</v>
      </c>
      <c r="L4" s="177">
        <v>205.47</v>
      </c>
      <c r="M4" s="177">
        <v>0.93</v>
      </c>
      <c r="N4" s="177">
        <v>1.19</v>
      </c>
      <c r="O4" s="177">
        <v>0</v>
      </c>
      <c r="P4" s="177">
        <v>1.4</v>
      </c>
      <c r="Q4" s="177">
        <v>0.21</v>
      </c>
      <c r="R4" s="177">
        <v>0.44</v>
      </c>
      <c r="S4" s="177">
        <v>0.27</v>
      </c>
      <c r="T4" s="177">
        <v>0</v>
      </c>
      <c r="U4" s="177">
        <v>2.11</v>
      </c>
      <c r="V4" s="177">
        <v>0.18</v>
      </c>
      <c r="W4" s="177">
        <v>0.45</v>
      </c>
      <c r="X4" s="177">
        <v>1.48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12.92</v>
      </c>
      <c r="AD4" s="177">
        <v>0</v>
      </c>
      <c r="AE4" s="177">
        <v>0</v>
      </c>
      <c r="AF4" s="177">
        <v>0</v>
      </c>
      <c r="AG4" s="177">
        <v>21.09</v>
      </c>
      <c r="AH4" s="177">
        <v>0</v>
      </c>
      <c r="AI4" s="177">
        <v>8.68</v>
      </c>
      <c r="AJ4" s="177">
        <v>0</v>
      </c>
      <c r="AK4" s="177">
        <v>17.010000000000002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0.34</v>
      </c>
      <c r="E5" s="177">
        <v>0</v>
      </c>
      <c r="F5" s="177">
        <v>0</v>
      </c>
      <c r="G5" s="177">
        <v>0.64</v>
      </c>
      <c r="H5" s="177">
        <v>0</v>
      </c>
      <c r="I5" s="177">
        <v>0</v>
      </c>
      <c r="J5" s="177">
        <v>1.34</v>
      </c>
      <c r="K5" s="177">
        <v>0.31</v>
      </c>
      <c r="L5" s="177">
        <v>205.47</v>
      </c>
      <c r="M5" s="177">
        <v>0.93</v>
      </c>
      <c r="N5" s="177">
        <v>1.19</v>
      </c>
      <c r="O5" s="177">
        <v>0</v>
      </c>
      <c r="P5" s="177">
        <v>1.4</v>
      </c>
      <c r="Q5" s="177">
        <v>0.21</v>
      </c>
      <c r="R5" s="177">
        <v>0.44</v>
      </c>
      <c r="S5" s="177">
        <v>0.27</v>
      </c>
      <c r="T5" s="177">
        <v>0</v>
      </c>
      <c r="U5" s="177">
        <v>2.11</v>
      </c>
      <c r="V5" s="177">
        <v>0.18</v>
      </c>
      <c r="W5" s="177">
        <v>0.45</v>
      </c>
      <c r="X5" s="177">
        <v>1.48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12.92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8.68</v>
      </c>
      <c r="AJ5" s="177">
        <v>0</v>
      </c>
      <c r="AK5" s="177">
        <v>17.010000000000002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0.34</v>
      </c>
      <c r="E6" s="177">
        <v>0</v>
      </c>
      <c r="F6" s="177">
        <v>0</v>
      </c>
      <c r="G6" s="177">
        <v>0.64</v>
      </c>
      <c r="H6" s="177">
        <v>0</v>
      </c>
      <c r="I6" s="177">
        <v>0</v>
      </c>
      <c r="J6" s="177">
        <v>1.34</v>
      </c>
      <c r="K6" s="177">
        <v>0.31</v>
      </c>
      <c r="L6" s="177">
        <v>205.47</v>
      </c>
      <c r="M6" s="177">
        <v>0.93</v>
      </c>
      <c r="N6" s="177">
        <v>1.19</v>
      </c>
      <c r="O6" s="177">
        <v>0</v>
      </c>
      <c r="P6" s="177">
        <v>1.4</v>
      </c>
      <c r="Q6" s="177">
        <v>0.21</v>
      </c>
      <c r="R6" s="177">
        <v>0.44</v>
      </c>
      <c r="S6" s="177">
        <v>0.27</v>
      </c>
      <c r="T6" s="177">
        <v>0</v>
      </c>
      <c r="U6" s="177">
        <v>2.11</v>
      </c>
      <c r="V6" s="177">
        <v>0.18</v>
      </c>
      <c r="W6" s="177">
        <v>0.45</v>
      </c>
      <c r="X6" s="177">
        <v>1.48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12.92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8.68</v>
      </c>
      <c r="AJ6" s="177">
        <v>0</v>
      </c>
      <c r="AK6" s="177">
        <v>17.010000000000002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0.34</v>
      </c>
      <c r="E7" s="177">
        <v>0</v>
      </c>
      <c r="F7" s="177">
        <v>0</v>
      </c>
      <c r="G7" s="177">
        <v>0.64</v>
      </c>
      <c r="H7" s="177">
        <v>0</v>
      </c>
      <c r="I7" s="177">
        <v>0</v>
      </c>
      <c r="J7" s="177">
        <v>1.68</v>
      </c>
      <c r="K7" s="177">
        <v>0.31</v>
      </c>
      <c r="L7" s="177">
        <v>205.47</v>
      </c>
      <c r="M7" s="177">
        <v>0.93</v>
      </c>
      <c r="N7" s="177">
        <v>1.19</v>
      </c>
      <c r="O7" s="177">
        <v>0</v>
      </c>
      <c r="P7" s="177">
        <v>1.4</v>
      </c>
      <c r="Q7" s="177">
        <v>0.21</v>
      </c>
      <c r="R7" s="177">
        <v>0.44</v>
      </c>
      <c r="S7" s="177">
        <v>0.27</v>
      </c>
      <c r="T7" s="177">
        <v>0</v>
      </c>
      <c r="U7" s="177">
        <v>2.11</v>
      </c>
      <c r="V7" s="177">
        <v>0.18</v>
      </c>
      <c r="W7" s="177">
        <v>0.45</v>
      </c>
      <c r="X7" s="177">
        <v>1.48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12.92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8.68</v>
      </c>
      <c r="AJ7" s="177">
        <v>0</v>
      </c>
      <c r="AK7" s="177">
        <v>17.010000000000002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0.34</v>
      </c>
      <c r="E8" s="177">
        <v>0</v>
      </c>
      <c r="F8" s="177">
        <v>0</v>
      </c>
      <c r="G8" s="177">
        <v>0.64</v>
      </c>
      <c r="H8" s="177">
        <v>0</v>
      </c>
      <c r="I8" s="177">
        <v>0</v>
      </c>
      <c r="J8" s="177">
        <v>1.68</v>
      </c>
      <c r="K8" s="177">
        <v>0.31</v>
      </c>
      <c r="L8" s="177">
        <v>205.47</v>
      </c>
      <c r="M8" s="177">
        <v>0.93</v>
      </c>
      <c r="N8" s="177">
        <v>1.19</v>
      </c>
      <c r="O8" s="177">
        <v>0</v>
      </c>
      <c r="P8" s="177">
        <v>1.4</v>
      </c>
      <c r="Q8" s="177">
        <v>0.21</v>
      </c>
      <c r="R8" s="177">
        <v>0.44</v>
      </c>
      <c r="S8" s="177">
        <v>0.27</v>
      </c>
      <c r="T8" s="177">
        <v>0</v>
      </c>
      <c r="U8" s="177">
        <v>2.11</v>
      </c>
      <c r="V8" s="177">
        <v>0.18</v>
      </c>
      <c r="W8" s="177">
        <v>0.45</v>
      </c>
      <c r="X8" s="177">
        <v>1.48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12.92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8.68</v>
      </c>
      <c r="AJ8" s="177">
        <v>0</v>
      </c>
      <c r="AK8" s="177">
        <v>17.010000000000002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0.34</v>
      </c>
      <c r="E9" s="177">
        <v>0</v>
      </c>
      <c r="F9" s="177">
        <v>0</v>
      </c>
      <c r="G9" s="177">
        <v>0.64</v>
      </c>
      <c r="H9" s="177">
        <v>0</v>
      </c>
      <c r="I9" s="177">
        <v>0</v>
      </c>
      <c r="J9" s="177">
        <v>1.68</v>
      </c>
      <c r="K9" s="177">
        <v>0.31</v>
      </c>
      <c r="L9" s="177">
        <v>205.47</v>
      </c>
      <c r="M9" s="177">
        <v>0.93</v>
      </c>
      <c r="N9" s="177">
        <v>1.19</v>
      </c>
      <c r="O9" s="177">
        <v>0</v>
      </c>
      <c r="P9" s="177">
        <v>1.4</v>
      </c>
      <c r="Q9" s="177">
        <v>0.21</v>
      </c>
      <c r="R9" s="177">
        <v>0.44</v>
      </c>
      <c r="S9" s="177">
        <v>0.27</v>
      </c>
      <c r="T9" s="177">
        <v>0</v>
      </c>
      <c r="U9" s="177">
        <v>2.11</v>
      </c>
      <c r="V9" s="177">
        <v>0.18</v>
      </c>
      <c r="W9" s="177">
        <v>0.45</v>
      </c>
      <c r="X9" s="177">
        <v>1.48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12.92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8.68</v>
      </c>
      <c r="AJ9" s="177">
        <v>0</v>
      </c>
      <c r="AK9" s="177">
        <v>17.010000000000002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0.34</v>
      </c>
      <c r="E10" s="177">
        <v>0</v>
      </c>
      <c r="F10" s="177">
        <v>0</v>
      </c>
      <c r="G10" s="177">
        <v>0.64</v>
      </c>
      <c r="H10" s="177">
        <v>0</v>
      </c>
      <c r="I10" s="177">
        <v>0</v>
      </c>
      <c r="J10" s="177">
        <v>1.68</v>
      </c>
      <c r="K10" s="177">
        <v>0.31</v>
      </c>
      <c r="L10" s="177">
        <v>205.47</v>
      </c>
      <c r="M10" s="177">
        <v>0.93</v>
      </c>
      <c r="N10" s="177">
        <v>1.19</v>
      </c>
      <c r="O10" s="177">
        <v>0</v>
      </c>
      <c r="P10" s="177">
        <v>1.4</v>
      </c>
      <c r="Q10" s="177">
        <v>0.21</v>
      </c>
      <c r="R10" s="177">
        <v>0.44</v>
      </c>
      <c r="S10" s="177">
        <v>0.27</v>
      </c>
      <c r="T10" s="177">
        <v>0</v>
      </c>
      <c r="U10" s="177">
        <v>2.11</v>
      </c>
      <c r="V10" s="177">
        <v>0.18</v>
      </c>
      <c r="W10" s="177">
        <v>0.45</v>
      </c>
      <c r="X10" s="177">
        <v>1.48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12.92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8.68</v>
      </c>
      <c r="AJ10" s="177">
        <v>0</v>
      </c>
      <c r="AK10" s="177">
        <v>17.010000000000002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4.7</v>
      </c>
      <c r="E11" s="177">
        <v>0</v>
      </c>
      <c r="F11" s="177">
        <v>0</v>
      </c>
      <c r="G11" s="177">
        <v>0.64</v>
      </c>
      <c r="H11" s="177">
        <v>0</v>
      </c>
      <c r="I11" s="177">
        <v>0</v>
      </c>
      <c r="J11" s="177">
        <v>1.68</v>
      </c>
      <c r="K11" s="177">
        <v>0.31</v>
      </c>
      <c r="L11" s="177">
        <v>205.47</v>
      </c>
      <c r="M11" s="177">
        <v>0.93</v>
      </c>
      <c r="N11" s="177">
        <v>1.19</v>
      </c>
      <c r="O11" s="177">
        <v>0</v>
      </c>
      <c r="P11" s="177">
        <v>1.4</v>
      </c>
      <c r="Q11" s="177">
        <v>0.21</v>
      </c>
      <c r="R11" s="177">
        <v>0.44</v>
      </c>
      <c r="S11" s="177">
        <v>0.27</v>
      </c>
      <c r="T11" s="177">
        <v>0</v>
      </c>
      <c r="U11" s="177">
        <v>2.11</v>
      </c>
      <c r="V11" s="177">
        <v>0.18</v>
      </c>
      <c r="W11" s="177">
        <v>0.45</v>
      </c>
      <c r="X11" s="177">
        <v>1.48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12.92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8.68</v>
      </c>
      <c r="AJ11" s="177">
        <v>0</v>
      </c>
      <c r="AK11" s="177">
        <v>17.010000000000002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4.7</v>
      </c>
      <c r="E12" s="177">
        <v>0</v>
      </c>
      <c r="F12" s="177">
        <v>0</v>
      </c>
      <c r="G12" s="177">
        <v>0.64</v>
      </c>
      <c r="H12" s="177">
        <v>0</v>
      </c>
      <c r="I12" s="177">
        <v>0</v>
      </c>
      <c r="J12" s="177">
        <v>1.68</v>
      </c>
      <c r="K12" s="177">
        <v>0.31</v>
      </c>
      <c r="L12" s="177">
        <v>205.47</v>
      </c>
      <c r="M12" s="177">
        <v>0.93</v>
      </c>
      <c r="N12" s="177">
        <v>1.19</v>
      </c>
      <c r="O12" s="177">
        <v>0</v>
      </c>
      <c r="P12" s="177">
        <v>1.4</v>
      </c>
      <c r="Q12" s="177">
        <v>0.21</v>
      </c>
      <c r="R12" s="177">
        <v>0.44</v>
      </c>
      <c r="S12" s="177">
        <v>0.27</v>
      </c>
      <c r="T12" s="177">
        <v>0</v>
      </c>
      <c r="U12" s="177">
        <v>2.11</v>
      </c>
      <c r="V12" s="177">
        <v>0.18</v>
      </c>
      <c r="W12" s="177">
        <v>0.45</v>
      </c>
      <c r="X12" s="177">
        <v>1.48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12.92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8.68</v>
      </c>
      <c r="AJ12" s="177">
        <v>0</v>
      </c>
      <c r="AK12" s="177">
        <v>17.010000000000002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9.25</v>
      </c>
      <c r="E13" s="177">
        <v>0</v>
      </c>
      <c r="F13" s="177">
        <v>0</v>
      </c>
      <c r="G13" s="177">
        <v>0.64</v>
      </c>
      <c r="H13" s="177">
        <v>0</v>
      </c>
      <c r="I13" s="177">
        <v>0</v>
      </c>
      <c r="J13" s="177">
        <v>1.68</v>
      </c>
      <c r="K13" s="177">
        <v>0.31</v>
      </c>
      <c r="L13" s="177">
        <v>201.27</v>
      </c>
      <c r="M13" s="177">
        <v>0.93</v>
      </c>
      <c r="N13" s="177">
        <v>1.19</v>
      </c>
      <c r="O13" s="177">
        <v>0</v>
      </c>
      <c r="P13" s="177">
        <v>1.4</v>
      </c>
      <c r="Q13" s="177">
        <v>0.21</v>
      </c>
      <c r="R13" s="177">
        <v>0.44</v>
      </c>
      <c r="S13" s="177">
        <v>0.27</v>
      </c>
      <c r="T13" s="177">
        <v>0</v>
      </c>
      <c r="U13" s="177">
        <v>2.11</v>
      </c>
      <c r="V13" s="177">
        <v>0.18</v>
      </c>
      <c r="W13" s="177">
        <v>0.45</v>
      </c>
      <c r="X13" s="177">
        <v>1.48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12.92</v>
      </c>
      <c r="AD13" s="177">
        <v>0</v>
      </c>
      <c r="AE13" s="177">
        <v>0</v>
      </c>
      <c r="AF13" s="177">
        <v>0</v>
      </c>
      <c r="AG13" s="177">
        <v>21.09</v>
      </c>
      <c r="AH13" s="177">
        <v>0</v>
      </c>
      <c r="AI13" s="177">
        <v>8.68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10.31</v>
      </c>
      <c r="E14" s="177">
        <v>0</v>
      </c>
      <c r="F14" s="177">
        <v>0</v>
      </c>
      <c r="G14" s="177">
        <v>0.64</v>
      </c>
      <c r="H14" s="177">
        <v>0</v>
      </c>
      <c r="I14" s="177">
        <v>0</v>
      </c>
      <c r="J14" s="177">
        <v>1.68</v>
      </c>
      <c r="K14" s="177">
        <v>0.31</v>
      </c>
      <c r="L14" s="177">
        <v>201.27</v>
      </c>
      <c r="M14" s="177">
        <v>0.93</v>
      </c>
      <c r="N14" s="177">
        <v>1.19</v>
      </c>
      <c r="O14" s="177">
        <v>0</v>
      </c>
      <c r="P14" s="177">
        <v>1.4</v>
      </c>
      <c r="Q14" s="177">
        <v>0.21</v>
      </c>
      <c r="R14" s="177">
        <v>0.44</v>
      </c>
      <c r="S14" s="177">
        <v>0.27</v>
      </c>
      <c r="T14" s="177">
        <v>0</v>
      </c>
      <c r="U14" s="177">
        <v>2.11</v>
      </c>
      <c r="V14" s="177">
        <v>0.18</v>
      </c>
      <c r="W14" s="177">
        <v>0.45</v>
      </c>
      <c r="X14" s="177">
        <v>1.48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12.92</v>
      </c>
      <c r="AD14" s="177">
        <v>0</v>
      </c>
      <c r="AE14" s="177">
        <v>0</v>
      </c>
      <c r="AF14" s="177">
        <v>0</v>
      </c>
      <c r="AG14" s="177">
        <v>21.09</v>
      </c>
      <c r="AH14" s="177">
        <v>0</v>
      </c>
      <c r="AI14" s="177">
        <v>8.68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10.31</v>
      </c>
      <c r="E15" s="177">
        <v>0</v>
      </c>
      <c r="F15" s="177">
        <v>0</v>
      </c>
      <c r="G15" s="177">
        <v>18.54</v>
      </c>
      <c r="H15" s="177">
        <v>0</v>
      </c>
      <c r="I15" s="177">
        <v>0</v>
      </c>
      <c r="J15" s="177">
        <v>22.98</v>
      </c>
      <c r="K15" s="177">
        <v>0.31</v>
      </c>
      <c r="L15" s="177">
        <v>143.25</v>
      </c>
      <c r="M15" s="177">
        <v>0.93</v>
      </c>
      <c r="N15" s="177">
        <v>1.19</v>
      </c>
      <c r="O15" s="177">
        <v>0</v>
      </c>
      <c r="P15" s="177">
        <v>1.4</v>
      </c>
      <c r="Q15" s="177">
        <v>0.21</v>
      </c>
      <c r="R15" s="177">
        <v>0.44</v>
      </c>
      <c r="S15" s="177">
        <v>0.27</v>
      </c>
      <c r="T15" s="177">
        <v>0</v>
      </c>
      <c r="U15" s="177">
        <v>2.11</v>
      </c>
      <c r="V15" s="177">
        <v>0.18</v>
      </c>
      <c r="W15" s="177">
        <v>0.45</v>
      </c>
      <c r="X15" s="177">
        <v>1.48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12.92</v>
      </c>
      <c r="AD15" s="177">
        <v>0</v>
      </c>
      <c r="AE15" s="177">
        <v>0</v>
      </c>
      <c r="AF15" s="177">
        <v>0</v>
      </c>
      <c r="AG15" s="177">
        <v>21.09</v>
      </c>
      <c r="AH15" s="177">
        <v>0</v>
      </c>
      <c r="AI15" s="177">
        <v>8.68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10.31</v>
      </c>
      <c r="E16" s="177">
        <v>0</v>
      </c>
      <c r="F16" s="177">
        <v>0</v>
      </c>
      <c r="G16" s="177">
        <v>19.329999999999998</v>
      </c>
      <c r="H16" s="177">
        <v>0</v>
      </c>
      <c r="I16" s="177">
        <v>0</v>
      </c>
      <c r="J16" s="177">
        <v>24.89</v>
      </c>
      <c r="K16" s="177">
        <v>0.31</v>
      </c>
      <c r="L16" s="177">
        <v>143.25</v>
      </c>
      <c r="M16" s="177">
        <v>0.93</v>
      </c>
      <c r="N16" s="177">
        <v>1.19</v>
      </c>
      <c r="O16" s="177">
        <v>0</v>
      </c>
      <c r="P16" s="177">
        <v>1.4</v>
      </c>
      <c r="Q16" s="177">
        <v>0.21</v>
      </c>
      <c r="R16" s="177">
        <v>0.44</v>
      </c>
      <c r="S16" s="177">
        <v>0</v>
      </c>
      <c r="T16" s="177">
        <v>0</v>
      </c>
      <c r="U16" s="177">
        <v>2.11</v>
      </c>
      <c r="V16" s="177">
        <v>0.18</v>
      </c>
      <c r="W16" s="177">
        <v>0.45</v>
      </c>
      <c r="X16" s="177">
        <v>1.48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12.92</v>
      </c>
      <c r="AD16" s="177">
        <v>0</v>
      </c>
      <c r="AE16" s="177">
        <v>0</v>
      </c>
      <c r="AF16" s="177">
        <v>0</v>
      </c>
      <c r="AG16" s="177">
        <v>21.09</v>
      </c>
      <c r="AH16" s="177">
        <v>0</v>
      </c>
      <c r="AI16" s="177">
        <v>8.68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10.31</v>
      </c>
      <c r="E17" s="177">
        <v>0</v>
      </c>
      <c r="F17" s="177">
        <v>0</v>
      </c>
      <c r="G17" s="177">
        <v>19.329999999999998</v>
      </c>
      <c r="H17" s="177">
        <v>0</v>
      </c>
      <c r="I17" s="177">
        <v>0</v>
      </c>
      <c r="J17" s="177">
        <v>24.89</v>
      </c>
      <c r="K17" s="177">
        <v>0.31</v>
      </c>
      <c r="L17" s="177">
        <v>143.25</v>
      </c>
      <c r="M17" s="177">
        <v>0.93</v>
      </c>
      <c r="N17" s="177">
        <v>1.19</v>
      </c>
      <c r="O17" s="177">
        <v>0</v>
      </c>
      <c r="P17" s="177">
        <v>1.4</v>
      </c>
      <c r="Q17" s="177">
        <v>0.21</v>
      </c>
      <c r="R17" s="177">
        <v>0.44</v>
      </c>
      <c r="S17" s="177">
        <v>0.22</v>
      </c>
      <c r="T17" s="177">
        <v>0</v>
      </c>
      <c r="U17" s="177">
        <v>2.11</v>
      </c>
      <c r="V17" s="177">
        <v>0.18</v>
      </c>
      <c r="W17" s="177">
        <v>0.45</v>
      </c>
      <c r="X17" s="177">
        <v>1.48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12.92</v>
      </c>
      <c r="AD17" s="177">
        <v>0</v>
      </c>
      <c r="AE17" s="177">
        <v>0</v>
      </c>
      <c r="AF17" s="177">
        <v>0</v>
      </c>
      <c r="AG17" s="177">
        <v>21.09</v>
      </c>
      <c r="AH17" s="177">
        <v>0</v>
      </c>
      <c r="AI17" s="177">
        <v>8.68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10.31</v>
      </c>
      <c r="E18" s="177">
        <v>0</v>
      </c>
      <c r="F18" s="177">
        <v>0</v>
      </c>
      <c r="G18" s="177">
        <v>19.329999999999998</v>
      </c>
      <c r="H18" s="177">
        <v>0</v>
      </c>
      <c r="I18" s="177">
        <v>0</v>
      </c>
      <c r="J18" s="177">
        <v>24.89</v>
      </c>
      <c r="K18" s="177">
        <v>0.31</v>
      </c>
      <c r="L18" s="177">
        <v>143.25</v>
      </c>
      <c r="M18" s="177">
        <v>0.93</v>
      </c>
      <c r="N18" s="177">
        <v>1.19</v>
      </c>
      <c r="O18" s="177">
        <v>0</v>
      </c>
      <c r="P18" s="177">
        <v>1.4</v>
      </c>
      <c r="Q18" s="177">
        <v>0.21</v>
      </c>
      <c r="R18" s="177">
        <v>0.44</v>
      </c>
      <c r="S18" s="177">
        <v>0.27</v>
      </c>
      <c r="T18" s="177">
        <v>0</v>
      </c>
      <c r="U18" s="177">
        <v>2.11</v>
      </c>
      <c r="V18" s="177">
        <v>0.18</v>
      </c>
      <c r="W18" s="177">
        <v>0.45</v>
      </c>
      <c r="X18" s="177">
        <v>1.48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12.92</v>
      </c>
      <c r="AD18" s="177">
        <v>0</v>
      </c>
      <c r="AE18" s="177">
        <v>0</v>
      </c>
      <c r="AF18" s="177">
        <v>0</v>
      </c>
      <c r="AG18" s="177">
        <v>21.09</v>
      </c>
      <c r="AH18" s="177">
        <v>0</v>
      </c>
      <c r="AI18" s="177">
        <v>8.68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10.31</v>
      </c>
      <c r="E19" s="177">
        <v>0</v>
      </c>
      <c r="F19" s="177">
        <v>0</v>
      </c>
      <c r="G19" s="177">
        <v>19.329999999999998</v>
      </c>
      <c r="H19" s="177">
        <v>0</v>
      </c>
      <c r="I19" s="177">
        <v>0</v>
      </c>
      <c r="J19" s="177">
        <v>24.89</v>
      </c>
      <c r="K19" s="177">
        <v>0.31</v>
      </c>
      <c r="L19" s="177">
        <v>143.25</v>
      </c>
      <c r="M19" s="177">
        <v>0.93</v>
      </c>
      <c r="N19" s="177">
        <v>1.19</v>
      </c>
      <c r="O19" s="177">
        <v>0</v>
      </c>
      <c r="P19" s="177">
        <v>1.4</v>
      </c>
      <c r="Q19" s="177">
        <v>0.21</v>
      </c>
      <c r="R19" s="177">
        <v>0.44</v>
      </c>
      <c r="S19" s="177">
        <v>0.27</v>
      </c>
      <c r="T19" s="177">
        <v>0</v>
      </c>
      <c r="U19" s="177">
        <v>2.11</v>
      </c>
      <c r="V19" s="177">
        <v>0.18</v>
      </c>
      <c r="W19" s="177">
        <v>0.45</v>
      </c>
      <c r="X19" s="177">
        <v>1.48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12.92</v>
      </c>
      <c r="AD19" s="177">
        <v>0</v>
      </c>
      <c r="AE19" s="177">
        <v>0</v>
      </c>
      <c r="AF19" s="177">
        <v>0</v>
      </c>
      <c r="AG19" s="177">
        <v>21.09</v>
      </c>
      <c r="AH19" s="177">
        <v>0</v>
      </c>
      <c r="AI19" s="177">
        <v>8.68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10.31</v>
      </c>
      <c r="E20" s="177">
        <v>0</v>
      </c>
      <c r="F20" s="177">
        <v>0</v>
      </c>
      <c r="G20" s="177">
        <v>19.329999999999998</v>
      </c>
      <c r="H20" s="177">
        <v>0</v>
      </c>
      <c r="I20" s="177">
        <v>0</v>
      </c>
      <c r="J20" s="177">
        <v>24.89</v>
      </c>
      <c r="K20" s="177">
        <v>0.31</v>
      </c>
      <c r="L20" s="177">
        <v>143.25</v>
      </c>
      <c r="M20" s="177">
        <v>0.93</v>
      </c>
      <c r="N20" s="177">
        <v>1.19</v>
      </c>
      <c r="O20" s="177">
        <v>0</v>
      </c>
      <c r="P20" s="177">
        <v>1.4</v>
      </c>
      <c r="Q20" s="177">
        <v>0.21</v>
      </c>
      <c r="R20" s="177">
        <v>0.44</v>
      </c>
      <c r="S20" s="177">
        <v>0.27</v>
      </c>
      <c r="T20" s="177">
        <v>0</v>
      </c>
      <c r="U20" s="177">
        <v>2.11</v>
      </c>
      <c r="V20" s="177">
        <v>0.18</v>
      </c>
      <c r="W20" s="177">
        <v>0</v>
      </c>
      <c r="X20" s="177">
        <v>1.48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12.92</v>
      </c>
      <c r="AD20" s="177">
        <v>0</v>
      </c>
      <c r="AE20" s="177">
        <v>0</v>
      </c>
      <c r="AF20" s="177">
        <v>0</v>
      </c>
      <c r="AG20" s="177">
        <v>21.09</v>
      </c>
      <c r="AH20" s="177">
        <v>0</v>
      </c>
      <c r="AI20" s="177">
        <v>8.68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10.31</v>
      </c>
      <c r="E21" s="177">
        <v>0</v>
      </c>
      <c r="F21" s="177">
        <v>0</v>
      </c>
      <c r="G21" s="177">
        <v>19.329999999999998</v>
      </c>
      <c r="H21" s="177">
        <v>0</v>
      </c>
      <c r="I21" s="177">
        <v>0</v>
      </c>
      <c r="J21" s="177">
        <v>24.89</v>
      </c>
      <c r="K21" s="177">
        <v>0.31</v>
      </c>
      <c r="L21" s="177">
        <v>143.25</v>
      </c>
      <c r="M21" s="177">
        <v>0.93</v>
      </c>
      <c r="N21" s="177">
        <v>1.19</v>
      </c>
      <c r="O21" s="177">
        <v>0</v>
      </c>
      <c r="P21" s="177">
        <v>1.4</v>
      </c>
      <c r="Q21" s="177">
        <v>0.21</v>
      </c>
      <c r="R21" s="177">
        <v>0.44</v>
      </c>
      <c r="S21" s="177">
        <v>0.27</v>
      </c>
      <c r="T21" s="177">
        <v>0</v>
      </c>
      <c r="U21" s="177">
        <v>2.11</v>
      </c>
      <c r="V21" s="177">
        <v>0.18</v>
      </c>
      <c r="W21" s="177">
        <v>0</v>
      </c>
      <c r="X21" s="177">
        <v>1.49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12.92</v>
      </c>
      <c r="AD21" s="177">
        <v>0</v>
      </c>
      <c r="AE21" s="177">
        <v>0</v>
      </c>
      <c r="AF21" s="177">
        <v>0</v>
      </c>
      <c r="AG21" s="177">
        <v>21.09</v>
      </c>
      <c r="AH21" s="177">
        <v>0</v>
      </c>
      <c r="AI21" s="177">
        <v>8.68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10.31</v>
      </c>
      <c r="E22" s="177">
        <v>0</v>
      </c>
      <c r="F22" s="177">
        <v>0</v>
      </c>
      <c r="G22" s="177">
        <v>19.329999999999998</v>
      </c>
      <c r="H22" s="177">
        <v>0</v>
      </c>
      <c r="I22" s="177">
        <v>0</v>
      </c>
      <c r="J22" s="177">
        <v>24.89</v>
      </c>
      <c r="K22" s="177">
        <v>0.31</v>
      </c>
      <c r="L22" s="177">
        <v>143.25</v>
      </c>
      <c r="M22" s="177">
        <v>0.93</v>
      </c>
      <c r="N22" s="177">
        <v>1.19</v>
      </c>
      <c r="O22" s="177">
        <v>0</v>
      </c>
      <c r="P22" s="177">
        <v>1.4</v>
      </c>
      <c r="Q22" s="177">
        <v>0.21</v>
      </c>
      <c r="R22" s="177">
        <v>0.44</v>
      </c>
      <c r="S22" s="177">
        <v>0.27</v>
      </c>
      <c r="T22" s="177">
        <v>0</v>
      </c>
      <c r="U22" s="177">
        <v>2.11</v>
      </c>
      <c r="V22" s="177">
        <v>0.18</v>
      </c>
      <c r="W22" s="177">
        <v>0</v>
      </c>
      <c r="X22" s="177">
        <v>1.48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12.92</v>
      </c>
      <c r="AD22" s="177">
        <v>0</v>
      </c>
      <c r="AE22" s="177">
        <v>0</v>
      </c>
      <c r="AF22" s="177">
        <v>0</v>
      </c>
      <c r="AG22" s="177">
        <v>21.09</v>
      </c>
      <c r="AH22" s="177">
        <v>0</v>
      </c>
      <c r="AI22" s="177">
        <v>8.68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10.31</v>
      </c>
      <c r="E23" s="177">
        <v>0</v>
      </c>
      <c r="F23" s="177">
        <v>0</v>
      </c>
      <c r="G23" s="177">
        <v>19.329999999999998</v>
      </c>
      <c r="H23" s="177">
        <v>0</v>
      </c>
      <c r="I23" s="177">
        <v>0</v>
      </c>
      <c r="J23" s="177">
        <v>24.89</v>
      </c>
      <c r="K23" s="177">
        <v>0.31</v>
      </c>
      <c r="L23" s="177">
        <v>143.25</v>
      </c>
      <c r="M23" s="177">
        <v>0.93</v>
      </c>
      <c r="N23" s="177">
        <v>1.19</v>
      </c>
      <c r="O23" s="177">
        <v>0</v>
      </c>
      <c r="P23" s="177">
        <v>1.4</v>
      </c>
      <c r="Q23" s="177">
        <v>0.21</v>
      </c>
      <c r="R23" s="177">
        <v>0.44</v>
      </c>
      <c r="S23" s="177">
        <v>0.27</v>
      </c>
      <c r="T23" s="177">
        <v>0</v>
      </c>
      <c r="U23" s="177">
        <v>2.11</v>
      </c>
      <c r="V23" s="177">
        <v>0.18</v>
      </c>
      <c r="W23" s="177">
        <v>0</v>
      </c>
      <c r="X23" s="177">
        <v>1.48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12.92</v>
      </c>
      <c r="AD23" s="177">
        <v>0</v>
      </c>
      <c r="AE23" s="177">
        <v>0</v>
      </c>
      <c r="AF23" s="177">
        <v>0</v>
      </c>
      <c r="AG23" s="177">
        <v>21.09</v>
      </c>
      <c r="AH23" s="177">
        <v>0</v>
      </c>
      <c r="AI23" s="177">
        <v>8.68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10.31</v>
      </c>
      <c r="E24" s="177">
        <v>0</v>
      </c>
      <c r="F24" s="177">
        <v>0</v>
      </c>
      <c r="G24" s="177">
        <v>19.329999999999998</v>
      </c>
      <c r="H24" s="177">
        <v>0</v>
      </c>
      <c r="I24" s="177">
        <v>0</v>
      </c>
      <c r="J24" s="177">
        <v>24.89</v>
      </c>
      <c r="K24" s="177">
        <v>4.57</v>
      </c>
      <c r="L24" s="177">
        <v>210.96</v>
      </c>
      <c r="M24" s="177">
        <v>0.93</v>
      </c>
      <c r="N24" s="177">
        <v>1.19</v>
      </c>
      <c r="O24" s="177">
        <v>0</v>
      </c>
      <c r="P24" s="177">
        <v>1.4</v>
      </c>
      <c r="Q24" s="177">
        <v>3.3</v>
      </c>
      <c r="R24" s="177">
        <v>0.44</v>
      </c>
      <c r="S24" s="177">
        <v>4.2300000000000004</v>
      </c>
      <c r="T24" s="177">
        <v>0</v>
      </c>
      <c r="U24" s="177">
        <v>2.11</v>
      </c>
      <c r="V24" s="177">
        <v>0.18</v>
      </c>
      <c r="W24" s="177">
        <v>0</v>
      </c>
      <c r="X24" s="177">
        <v>1.49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12.92</v>
      </c>
      <c r="AD24" s="177">
        <v>0</v>
      </c>
      <c r="AE24" s="177">
        <v>0</v>
      </c>
      <c r="AF24" s="177">
        <v>0</v>
      </c>
      <c r="AG24" s="177">
        <v>21.09</v>
      </c>
      <c r="AH24" s="177">
        <v>0</v>
      </c>
      <c r="AI24" s="177">
        <v>8.68</v>
      </c>
      <c r="AJ24" s="177">
        <v>0</v>
      </c>
      <c r="AK24" s="177">
        <v>25.83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10.31</v>
      </c>
      <c r="E25" s="177">
        <v>0</v>
      </c>
      <c r="F25" s="177">
        <v>0</v>
      </c>
      <c r="G25" s="177">
        <v>19.329999999999998</v>
      </c>
      <c r="H25" s="177">
        <v>0</v>
      </c>
      <c r="I25" s="177">
        <v>0</v>
      </c>
      <c r="J25" s="177">
        <v>24.89</v>
      </c>
      <c r="K25" s="177">
        <v>4.57</v>
      </c>
      <c r="L25" s="177">
        <v>288.33</v>
      </c>
      <c r="M25" s="177">
        <v>0.93</v>
      </c>
      <c r="N25" s="177">
        <v>1.19</v>
      </c>
      <c r="O25" s="177">
        <v>0</v>
      </c>
      <c r="P25" s="177">
        <v>1.4</v>
      </c>
      <c r="Q25" s="177">
        <v>3.03</v>
      </c>
      <c r="R25" s="177">
        <v>0.44</v>
      </c>
      <c r="S25" s="177">
        <v>4.0999999999999996</v>
      </c>
      <c r="T25" s="177">
        <v>0</v>
      </c>
      <c r="U25" s="177">
        <v>2.11</v>
      </c>
      <c r="V25" s="177">
        <v>0.18</v>
      </c>
      <c r="W25" s="177">
        <v>0</v>
      </c>
      <c r="X25" s="177">
        <v>1.49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12.92</v>
      </c>
      <c r="AD25" s="177">
        <v>0</v>
      </c>
      <c r="AE25" s="177">
        <v>0</v>
      </c>
      <c r="AF25" s="177">
        <v>0</v>
      </c>
      <c r="AG25" s="177">
        <v>21.09</v>
      </c>
      <c r="AH25" s="177">
        <v>0</v>
      </c>
      <c r="AI25" s="177">
        <v>8.68</v>
      </c>
      <c r="AJ25" s="177">
        <v>0</v>
      </c>
      <c r="AK25" s="177">
        <v>25.83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10.31</v>
      </c>
      <c r="E26" s="177">
        <v>0</v>
      </c>
      <c r="F26" s="177">
        <v>0</v>
      </c>
      <c r="G26" s="177">
        <v>19.329999999999998</v>
      </c>
      <c r="H26" s="177">
        <v>0</v>
      </c>
      <c r="I26" s="177">
        <v>0</v>
      </c>
      <c r="J26" s="177">
        <v>24.89</v>
      </c>
      <c r="K26" s="177">
        <v>4.57</v>
      </c>
      <c r="L26" s="177">
        <v>346.37</v>
      </c>
      <c r="M26" s="177">
        <v>0.93</v>
      </c>
      <c r="N26" s="177">
        <v>1.19</v>
      </c>
      <c r="O26" s="177">
        <v>0</v>
      </c>
      <c r="P26" s="177">
        <v>1.4</v>
      </c>
      <c r="Q26" s="177">
        <v>3.15</v>
      </c>
      <c r="R26" s="177">
        <v>0.44</v>
      </c>
      <c r="S26" s="177">
        <v>4.0999999999999996</v>
      </c>
      <c r="T26" s="177">
        <v>0</v>
      </c>
      <c r="U26" s="177">
        <v>2.11</v>
      </c>
      <c r="V26" s="177">
        <v>0.18</v>
      </c>
      <c r="W26" s="177">
        <v>0</v>
      </c>
      <c r="X26" s="177">
        <v>1.49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12.92</v>
      </c>
      <c r="AD26" s="177">
        <v>0</v>
      </c>
      <c r="AE26" s="177">
        <v>0</v>
      </c>
      <c r="AF26" s="177">
        <v>0</v>
      </c>
      <c r="AG26" s="177">
        <v>21.09</v>
      </c>
      <c r="AH26" s="177">
        <v>0</v>
      </c>
      <c r="AI26" s="177">
        <v>8.68</v>
      </c>
      <c r="AJ26" s="177">
        <v>0</v>
      </c>
      <c r="AK26" s="177">
        <v>25.83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10.31</v>
      </c>
      <c r="E27" s="177">
        <v>0</v>
      </c>
      <c r="F27" s="177">
        <v>0</v>
      </c>
      <c r="G27" s="177">
        <v>19.329999999999998</v>
      </c>
      <c r="H27" s="177">
        <v>0</v>
      </c>
      <c r="I27" s="177">
        <v>0</v>
      </c>
      <c r="J27" s="177">
        <v>24.22</v>
      </c>
      <c r="K27" s="177">
        <v>4.57</v>
      </c>
      <c r="L27" s="177">
        <v>336.69</v>
      </c>
      <c r="M27" s="177">
        <v>0.93</v>
      </c>
      <c r="N27" s="177">
        <v>1.19</v>
      </c>
      <c r="O27" s="177">
        <v>0</v>
      </c>
      <c r="P27" s="177">
        <v>1.4</v>
      </c>
      <c r="Q27" s="177">
        <v>3.15</v>
      </c>
      <c r="R27" s="177">
        <v>0.44</v>
      </c>
      <c r="S27" s="177">
        <v>4.0999999999999996</v>
      </c>
      <c r="T27" s="177">
        <v>0</v>
      </c>
      <c r="U27" s="177">
        <v>2.11</v>
      </c>
      <c r="V27" s="177">
        <v>0.18</v>
      </c>
      <c r="W27" s="177">
        <v>0</v>
      </c>
      <c r="X27" s="177">
        <v>1.49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12.92</v>
      </c>
      <c r="AD27" s="177">
        <v>0</v>
      </c>
      <c r="AE27" s="177">
        <v>0</v>
      </c>
      <c r="AF27" s="177">
        <v>0</v>
      </c>
      <c r="AG27" s="177">
        <v>21.09</v>
      </c>
      <c r="AH27" s="177">
        <v>0</v>
      </c>
      <c r="AI27" s="177">
        <v>8.68</v>
      </c>
      <c r="AJ27" s="177">
        <v>0</v>
      </c>
      <c r="AK27" s="177">
        <v>25.83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10.31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4.57</v>
      </c>
      <c r="L28" s="177">
        <v>336.69</v>
      </c>
      <c r="M28" s="177">
        <v>0.93</v>
      </c>
      <c r="N28" s="177">
        <v>1.19</v>
      </c>
      <c r="O28" s="177">
        <v>0</v>
      </c>
      <c r="P28" s="177">
        <v>1.4</v>
      </c>
      <c r="Q28" s="177">
        <v>3.15</v>
      </c>
      <c r="R28" s="177">
        <v>0.44</v>
      </c>
      <c r="S28" s="177">
        <v>4.0999999999999996</v>
      </c>
      <c r="T28" s="177">
        <v>0</v>
      </c>
      <c r="U28" s="177">
        <v>2.11</v>
      </c>
      <c r="V28" s="177">
        <v>0.18</v>
      </c>
      <c r="W28" s="177">
        <v>0</v>
      </c>
      <c r="X28" s="177">
        <v>1.49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12.92</v>
      </c>
      <c r="AD28" s="177">
        <v>0</v>
      </c>
      <c r="AE28" s="177">
        <v>0</v>
      </c>
      <c r="AF28" s="177">
        <v>0</v>
      </c>
      <c r="AG28" s="177">
        <v>21.09</v>
      </c>
      <c r="AH28" s="177">
        <v>0</v>
      </c>
      <c r="AI28" s="177">
        <v>8.68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10.31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4.57</v>
      </c>
      <c r="L29" s="177">
        <v>356.04</v>
      </c>
      <c r="M29" s="177">
        <v>0.93</v>
      </c>
      <c r="N29" s="177">
        <v>1.19</v>
      </c>
      <c r="O29" s="177">
        <v>0</v>
      </c>
      <c r="P29" s="177">
        <v>1.4</v>
      </c>
      <c r="Q29" s="177">
        <v>3.31</v>
      </c>
      <c r="R29" s="177">
        <v>0.44</v>
      </c>
      <c r="S29" s="177">
        <v>4.2300000000000004</v>
      </c>
      <c r="T29" s="177">
        <v>0</v>
      </c>
      <c r="U29" s="177">
        <v>2.11</v>
      </c>
      <c r="V29" s="177">
        <v>0.18</v>
      </c>
      <c r="W29" s="177">
        <v>0</v>
      </c>
      <c r="X29" s="177">
        <v>1.49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12.92</v>
      </c>
      <c r="AD29" s="177">
        <v>0</v>
      </c>
      <c r="AE29" s="177">
        <v>0</v>
      </c>
      <c r="AF29" s="177">
        <v>0</v>
      </c>
      <c r="AG29" s="177">
        <v>21.09</v>
      </c>
      <c r="AH29" s="177">
        <v>0</v>
      </c>
      <c r="AI29" s="177">
        <v>8.68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10.31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4.57</v>
      </c>
      <c r="L30" s="177">
        <v>356.04</v>
      </c>
      <c r="M30" s="177">
        <v>0.93</v>
      </c>
      <c r="N30" s="177">
        <v>1.19</v>
      </c>
      <c r="O30" s="177">
        <v>0</v>
      </c>
      <c r="P30" s="177">
        <v>1.4</v>
      </c>
      <c r="Q30" s="177">
        <v>3.31</v>
      </c>
      <c r="R30" s="177">
        <v>9.18</v>
      </c>
      <c r="S30" s="177">
        <v>4.2300000000000004</v>
      </c>
      <c r="T30" s="177">
        <v>0</v>
      </c>
      <c r="U30" s="177">
        <v>2.11</v>
      </c>
      <c r="V30" s="177">
        <v>0.18</v>
      </c>
      <c r="W30" s="177">
        <v>0</v>
      </c>
      <c r="X30" s="177">
        <v>1.49</v>
      </c>
      <c r="Y30" s="177">
        <v>0</v>
      </c>
      <c r="Z30" s="177">
        <v>2.5499999999999998</v>
      </c>
      <c r="AA30" s="177">
        <v>19.93</v>
      </c>
      <c r="AB30" s="177">
        <v>0</v>
      </c>
      <c r="AC30" s="177">
        <v>12.92</v>
      </c>
      <c r="AD30" s="177">
        <v>0</v>
      </c>
      <c r="AE30" s="177">
        <v>0</v>
      </c>
      <c r="AF30" s="177">
        <v>0</v>
      </c>
      <c r="AG30" s="177">
        <v>21.09</v>
      </c>
      <c r="AH30" s="177">
        <v>0</v>
      </c>
      <c r="AI30" s="177">
        <v>8.68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10.31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4.57</v>
      </c>
      <c r="L31" s="177">
        <v>356.04</v>
      </c>
      <c r="M31" s="177">
        <v>0.93</v>
      </c>
      <c r="N31" s="177">
        <v>1.19</v>
      </c>
      <c r="O31" s="177">
        <v>0</v>
      </c>
      <c r="P31" s="177">
        <v>1.4</v>
      </c>
      <c r="Q31" s="177">
        <v>3.31</v>
      </c>
      <c r="R31" s="177">
        <v>11.07</v>
      </c>
      <c r="S31" s="177">
        <v>4.2300000000000004</v>
      </c>
      <c r="T31" s="177">
        <v>0</v>
      </c>
      <c r="U31" s="177">
        <v>2.11</v>
      </c>
      <c r="V31" s="177">
        <v>0.18</v>
      </c>
      <c r="W31" s="177">
        <v>0</v>
      </c>
      <c r="X31" s="177">
        <v>1.49</v>
      </c>
      <c r="Y31" s="177">
        <v>0</v>
      </c>
      <c r="Z31" s="177">
        <v>2.5499999999999998</v>
      </c>
      <c r="AA31" s="177">
        <v>19.93</v>
      </c>
      <c r="AB31" s="177">
        <v>0</v>
      </c>
      <c r="AC31" s="177">
        <v>12.92</v>
      </c>
      <c r="AD31" s="177">
        <v>0</v>
      </c>
      <c r="AE31" s="177">
        <v>0</v>
      </c>
      <c r="AF31" s="177">
        <v>0</v>
      </c>
      <c r="AG31" s="177">
        <v>21.09</v>
      </c>
      <c r="AH31" s="177">
        <v>0</v>
      </c>
      <c r="AI31" s="177">
        <v>8.68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10.31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4.57</v>
      </c>
      <c r="L32" s="177">
        <v>356.04</v>
      </c>
      <c r="M32" s="177">
        <v>0.93</v>
      </c>
      <c r="N32" s="177">
        <v>1.19</v>
      </c>
      <c r="O32" s="177">
        <v>0</v>
      </c>
      <c r="P32" s="177">
        <v>1.4</v>
      </c>
      <c r="Q32" s="177">
        <v>3.31</v>
      </c>
      <c r="R32" s="177">
        <v>11.07</v>
      </c>
      <c r="S32" s="177">
        <v>4.2300000000000004</v>
      </c>
      <c r="T32" s="177">
        <v>0</v>
      </c>
      <c r="U32" s="177">
        <v>2.11</v>
      </c>
      <c r="V32" s="177">
        <v>0.18</v>
      </c>
      <c r="W32" s="177">
        <v>0</v>
      </c>
      <c r="X32" s="177">
        <v>1.49</v>
      </c>
      <c r="Y32" s="177">
        <v>0</v>
      </c>
      <c r="Z32" s="177">
        <v>2.5499999999999998</v>
      </c>
      <c r="AA32" s="177">
        <v>19.93</v>
      </c>
      <c r="AB32" s="177">
        <v>0</v>
      </c>
      <c r="AC32" s="177">
        <v>12.92</v>
      </c>
      <c r="AD32" s="177">
        <v>0</v>
      </c>
      <c r="AE32" s="177">
        <v>0</v>
      </c>
      <c r="AF32" s="177">
        <v>0</v>
      </c>
      <c r="AG32" s="177">
        <v>21.09</v>
      </c>
      <c r="AH32" s="177">
        <v>0</v>
      </c>
      <c r="AI32" s="177">
        <v>8.68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10.31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4.41</v>
      </c>
      <c r="L33" s="177">
        <v>356.04</v>
      </c>
      <c r="M33" s="177">
        <v>0.93</v>
      </c>
      <c r="N33" s="177">
        <v>1.19</v>
      </c>
      <c r="O33" s="177">
        <v>0</v>
      </c>
      <c r="P33" s="177">
        <v>1.4</v>
      </c>
      <c r="Q33" s="177">
        <v>3.03</v>
      </c>
      <c r="R33" s="177">
        <v>9.32</v>
      </c>
      <c r="S33" s="177">
        <v>4.0999999999999996</v>
      </c>
      <c r="T33" s="177">
        <v>0</v>
      </c>
      <c r="U33" s="177">
        <v>2.11</v>
      </c>
      <c r="V33" s="177">
        <v>0.18</v>
      </c>
      <c r="W33" s="177">
        <v>0</v>
      </c>
      <c r="X33" s="177">
        <v>1.49</v>
      </c>
      <c r="Y33" s="177">
        <v>0</v>
      </c>
      <c r="Z33" s="177">
        <v>2.5499999999999998</v>
      </c>
      <c r="AA33" s="177">
        <v>19.93</v>
      </c>
      <c r="AB33" s="177">
        <v>0</v>
      </c>
      <c r="AC33" s="177">
        <v>12.92</v>
      </c>
      <c r="AD33" s="177">
        <v>0</v>
      </c>
      <c r="AE33" s="177">
        <v>0</v>
      </c>
      <c r="AF33" s="177">
        <v>0</v>
      </c>
      <c r="AG33" s="177">
        <v>21.09</v>
      </c>
      <c r="AH33" s="177">
        <v>0</v>
      </c>
      <c r="AI33" s="177">
        <v>8.68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10.31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4.42</v>
      </c>
      <c r="L34" s="177">
        <v>356.04</v>
      </c>
      <c r="M34" s="177">
        <v>0.93</v>
      </c>
      <c r="N34" s="177">
        <v>1.19</v>
      </c>
      <c r="O34" s="177">
        <v>0</v>
      </c>
      <c r="P34" s="177">
        <v>1.4</v>
      </c>
      <c r="Q34" s="177">
        <v>3.03</v>
      </c>
      <c r="R34" s="177">
        <v>9.32</v>
      </c>
      <c r="S34" s="177">
        <v>4.0999999999999996</v>
      </c>
      <c r="T34" s="177">
        <v>0</v>
      </c>
      <c r="U34" s="177">
        <v>2.11</v>
      </c>
      <c r="V34" s="177">
        <v>0.18</v>
      </c>
      <c r="W34" s="177">
        <v>0</v>
      </c>
      <c r="X34" s="177">
        <v>1.49</v>
      </c>
      <c r="Y34" s="177">
        <v>0</v>
      </c>
      <c r="Z34" s="177">
        <v>2.5499999999999998</v>
      </c>
      <c r="AA34" s="177">
        <v>19.93</v>
      </c>
      <c r="AB34" s="177">
        <v>0</v>
      </c>
      <c r="AC34" s="177">
        <v>12.92</v>
      </c>
      <c r="AD34" s="177">
        <v>0</v>
      </c>
      <c r="AE34" s="177">
        <v>0</v>
      </c>
      <c r="AF34" s="177">
        <v>0</v>
      </c>
      <c r="AG34" s="177">
        <v>21.09</v>
      </c>
      <c r="AH34" s="177">
        <v>0</v>
      </c>
      <c r="AI34" s="177">
        <v>8.68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10.31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24.22</v>
      </c>
      <c r="K35" s="177">
        <v>4.41</v>
      </c>
      <c r="L35" s="177">
        <v>356.04</v>
      </c>
      <c r="M35" s="177">
        <v>0.93</v>
      </c>
      <c r="N35" s="177">
        <v>1.19</v>
      </c>
      <c r="O35" s="177">
        <v>0</v>
      </c>
      <c r="P35" s="177">
        <v>1.4</v>
      </c>
      <c r="Q35" s="177">
        <v>2.92</v>
      </c>
      <c r="R35" s="177">
        <v>9.32</v>
      </c>
      <c r="S35" s="177">
        <v>3.92</v>
      </c>
      <c r="T35" s="177">
        <v>0</v>
      </c>
      <c r="U35" s="177">
        <v>2.11</v>
      </c>
      <c r="V35" s="177">
        <v>0.18</v>
      </c>
      <c r="W35" s="177">
        <v>0</v>
      </c>
      <c r="X35" s="177">
        <v>1.49</v>
      </c>
      <c r="Y35" s="177">
        <v>0</v>
      </c>
      <c r="Z35" s="177">
        <v>2.5499999999999998</v>
      </c>
      <c r="AA35" s="177">
        <v>19.93</v>
      </c>
      <c r="AB35" s="177">
        <v>0</v>
      </c>
      <c r="AC35" s="177">
        <v>12.92</v>
      </c>
      <c r="AD35" s="177">
        <v>0</v>
      </c>
      <c r="AE35" s="177">
        <v>0</v>
      </c>
      <c r="AF35" s="177">
        <v>0</v>
      </c>
      <c r="AG35" s="177">
        <v>21.09</v>
      </c>
      <c r="AH35" s="177">
        <v>0</v>
      </c>
      <c r="AI35" s="177">
        <v>8.68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10.31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24.22</v>
      </c>
      <c r="K36" s="177">
        <v>4.41</v>
      </c>
      <c r="L36" s="177">
        <v>356.04</v>
      </c>
      <c r="M36" s="177">
        <v>0.93</v>
      </c>
      <c r="N36" s="177">
        <v>1.19</v>
      </c>
      <c r="O36" s="177">
        <v>0</v>
      </c>
      <c r="P36" s="177">
        <v>1.4</v>
      </c>
      <c r="Q36" s="177">
        <v>2.92</v>
      </c>
      <c r="R36" s="177">
        <v>9.32</v>
      </c>
      <c r="S36" s="177">
        <v>3.92</v>
      </c>
      <c r="T36" s="177">
        <v>0</v>
      </c>
      <c r="U36" s="177">
        <v>2.11</v>
      </c>
      <c r="V36" s="177">
        <v>0.18</v>
      </c>
      <c r="W36" s="177">
        <v>0</v>
      </c>
      <c r="X36" s="177">
        <v>1.49</v>
      </c>
      <c r="Y36" s="177">
        <v>0</v>
      </c>
      <c r="Z36" s="177">
        <v>2.5499999999999998</v>
      </c>
      <c r="AA36" s="177">
        <v>19.93</v>
      </c>
      <c r="AB36" s="177">
        <v>0</v>
      </c>
      <c r="AC36" s="177">
        <v>12.92</v>
      </c>
      <c r="AD36" s="177">
        <v>0</v>
      </c>
      <c r="AE36" s="177">
        <v>0</v>
      </c>
      <c r="AF36" s="177">
        <v>0</v>
      </c>
      <c r="AG36" s="177">
        <v>21.09</v>
      </c>
      <c r="AH36" s="177">
        <v>0</v>
      </c>
      <c r="AI36" s="177">
        <v>8.68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10.31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356.04</v>
      </c>
      <c r="M37" s="177">
        <v>0.93</v>
      </c>
      <c r="N37" s="177">
        <v>1.19</v>
      </c>
      <c r="O37" s="177">
        <v>0</v>
      </c>
      <c r="P37" s="177">
        <v>1.4</v>
      </c>
      <c r="Q37" s="177">
        <v>2.92</v>
      </c>
      <c r="R37" s="177">
        <v>11.07</v>
      </c>
      <c r="S37" s="177">
        <v>3.92</v>
      </c>
      <c r="T37" s="177">
        <v>0</v>
      </c>
      <c r="U37" s="177">
        <v>2.11</v>
      </c>
      <c r="V37" s="177">
        <v>0.18</v>
      </c>
      <c r="W37" s="177">
        <v>0</v>
      </c>
      <c r="X37" s="177">
        <v>1.49</v>
      </c>
      <c r="Y37" s="177">
        <v>0</v>
      </c>
      <c r="Z37" s="177">
        <v>2.5499999999999998</v>
      </c>
      <c r="AA37" s="177">
        <v>19.93</v>
      </c>
      <c r="AB37" s="177">
        <v>0</v>
      </c>
      <c r="AC37" s="177">
        <v>12.92</v>
      </c>
      <c r="AD37" s="177">
        <v>0</v>
      </c>
      <c r="AE37" s="177">
        <v>0</v>
      </c>
      <c r="AF37" s="177">
        <v>0</v>
      </c>
      <c r="AG37" s="177">
        <v>21.09</v>
      </c>
      <c r="AH37" s="177">
        <v>0</v>
      </c>
      <c r="AI37" s="177">
        <v>8.68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10.31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356.04</v>
      </c>
      <c r="M38" s="177">
        <v>0.93</v>
      </c>
      <c r="N38" s="177">
        <v>1.19</v>
      </c>
      <c r="O38" s="177">
        <v>0</v>
      </c>
      <c r="P38" s="177">
        <v>1.4</v>
      </c>
      <c r="Q38" s="177">
        <v>2.92</v>
      </c>
      <c r="R38" s="177">
        <v>11.07</v>
      </c>
      <c r="S38" s="177">
        <v>3.92</v>
      </c>
      <c r="T38" s="177">
        <v>0</v>
      </c>
      <c r="U38" s="177">
        <v>2.11</v>
      </c>
      <c r="V38" s="177">
        <v>0.18</v>
      </c>
      <c r="W38" s="177">
        <v>0</v>
      </c>
      <c r="X38" s="177">
        <v>1.49</v>
      </c>
      <c r="Y38" s="177">
        <v>0</v>
      </c>
      <c r="Z38" s="177">
        <v>2.5499999999999998</v>
      </c>
      <c r="AA38" s="177">
        <v>19.93</v>
      </c>
      <c r="AB38" s="177">
        <v>0</v>
      </c>
      <c r="AC38" s="177">
        <v>12.92</v>
      </c>
      <c r="AD38" s="177">
        <v>0</v>
      </c>
      <c r="AE38" s="177">
        <v>0</v>
      </c>
      <c r="AF38" s="177">
        <v>0</v>
      </c>
      <c r="AG38" s="177">
        <v>21.09</v>
      </c>
      <c r="AH38" s="177">
        <v>0</v>
      </c>
      <c r="AI38" s="177">
        <v>8.68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10.31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24.22</v>
      </c>
      <c r="K39" s="177">
        <v>4.41</v>
      </c>
      <c r="L39" s="177">
        <v>356.04</v>
      </c>
      <c r="M39" s="177">
        <v>0.93</v>
      </c>
      <c r="N39" s="177">
        <v>1.19</v>
      </c>
      <c r="O39" s="177">
        <v>0</v>
      </c>
      <c r="P39" s="177">
        <v>1.4</v>
      </c>
      <c r="Q39" s="177">
        <v>2.93</v>
      </c>
      <c r="R39" s="177">
        <v>0.44</v>
      </c>
      <c r="S39" s="177">
        <v>3.93</v>
      </c>
      <c r="T39" s="177">
        <v>0</v>
      </c>
      <c r="U39" s="177">
        <v>2.11</v>
      </c>
      <c r="V39" s="177">
        <v>0.18</v>
      </c>
      <c r="W39" s="177">
        <v>0</v>
      </c>
      <c r="X39" s="177">
        <v>1.49</v>
      </c>
      <c r="Y39" s="177">
        <v>0</v>
      </c>
      <c r="Z39" s="177">
        <v>2.5499999999999998</v>
      </c>
      <c r="AA39" s="177">
        <v>0.91</v>
      </c>
      <c r="AB39" s="177">
        <v>0</v>
      </c>
      <c r="AC39" s="177">
        <v>12.92</v>
      </c>
      <c r="AD39" s="177">
        <v>0</v>
      </c>
      <c r="AE39" s="177">
        <v>0</v>
      </c>
      <c r="AF39" s="177">
        <v>0</v>
      </c>
      <c r="AG39" s="177">
        <v>21.09</v>
      </c>
      <c r="AH39" s="177">
        <v>0</v>
      </c>
      <c r="AI39" s="177">
        <v>8.68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10.31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24.22</v>
      </c>
      <c r="K40" s="177">
        <v>4.41</v>
      </c>
      <c r="L40" s="177">
        <v>327.02999999999997</v>
      </c>
      <c r="M40" s="177">
        <v>0.93</v>
      </c>
      <c r="N40" s="177">
        <v>1.19</v>
      </c>
      <c r="O40" s="177">
        <v>0</v>
      </c>
      <c r="P40" s="177">
        <v>1.4</v>
      </c>
      <c r="Q40" s="177">
        <v>2.93</v>
      </c>
      <c r="R40" s="177">
        <v>0.44</v>
      </c>
      <c r="S40" s="177">
        <v>3.93</v>
      </c>
      <c r="T40" s="177">
        <v>0</v>
      </c>
      <c r="U40" s="177">
        <v>2.11</v>
      </c>
      <c r="V40" s="177">
        <v>0.18</v>
      </c>
      <c r="W40" s="177">
        <v>0</v>
      </c>
      <c r="X40" s="177">
        <v>1.49</v>
      </c>
      <c r="Y40" s="177">
        <v>0</v>
      </c>
      <c r="Z40" s="177">
        <v>2.5499999999999998</v>
      </c>
      <c r="AA40" s="177">
        <v>0.91</v>
      </c>
      <c r="AB40" s="177">
        <v>0</v>
      </c>
      <c r="AC40" s="177">
        <v>12.92</v>
      </c>
      <c r="AD40" s="177">
        <v>0</v>
      </c>
      <c r="AE40" s="177">
        <v>0</v>
      </c>
      <c r="AF40" s="177">
        <v>0</v>
      </c>
      <c r="AG40" s="177">
        <v>21.09</v>
      </c>
      <c r="AH40" s="177">
        <v>0</v>
      </c>
      <c r="AI40" s="177">
        <v>8.68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10.31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327.02999999999997</v>
      </c>
      <c r="M41" s="177">
        <v>0.93</v>
      </c>
      <c r="N41" s="177">
        <v>1.19</v>
      </c>
      <c r="O41" s="177">
        <v>0</v>
      </c>
      <c r="P41" s="177">
        <v>1.4</v>
      </c>
      <c r="Q41" s="177">
        <v>2.79</v>
      </c>
      <c r="R41" s="177">
        <v>0.44</v>
      </c>
      <c r="S41" s="177">
        <v>3.92</v>
      </c>
      <c r="T41" s="177">
        <v>0</v>
      </c>
      <c r="U41" s="177">
        <v>2.11</v>
      </c>
      <c r="V41" s="177">
        <v>0.18</v>
      </c>
      <c r="W41" s="177">
        <v>0</v>
      </c>
      <c r="X41" s="177">
        <v>1.49</v>
      </c>
      <c r="Y41" s="177">
        <v>0</v>
      </c>
      <c r="Z41" s="177">
        <v>2.5499999999999998</v>
      </c>
      <c r="AA41" s="177">
        <v>0.91</v>
      </c>
      <c r="AB41" s="177">
        <v>0</v>
      </c>
      <c r="AC41" s="177">
        <v>12.92</v>
      </c>
      <c r="AD41" s="177">
        <v>0</v>
      </c>
      <c r="AE41" s="177">
        <v>0</v>
      </c>
      <c r="AF41" s="177">
        <v>0</v>
      </c>
      <c r="AG41" s="177">
        <v>21.09</v>
      </c>
      <c r="AH41" s="177">
        <v>0</v>
      </c>
      <c r="AI41" s="177">
        <v>8.68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10.31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327.02999999999997</v>
      </c>
      <c r="M42" s="177">
        <v>0.93</v>
      </c>
      <c r="N42" s="177">
        <v>1.19</v>
      </c>
      <c r="O42" s="177">
        <v>0</v>
      </c>
      <c r="P42" s="177">
        <v>1.4</v>
      </c>
      <c r="Q42" s="177">
        <v>3.41</v>
      </c>
      <c r="R42" s="177">
        <v>0.44</v>
      </c>
      <c r="S42" s="177">
        <v>3.92</v>
      </c>
      <c r="T42" s="177">
        <v>0</v>
      </c>
      <c r="U42" s="177">
        <v>2.11</v>
      </c>
      <c r="V42" s="177">
        <v>0.18</v>
      </c>
      <c r="W42" s="177">
        <v>0</v>
      </c>
      <c r="X42" s="177">
        <v>1.49</v>
      </c>
      <c r="Y42" s="177">
        <v>0</v>
      </c>
      <c r="Z42" s="177">
        <v>2.5499999999999998</v>
      </c>
      <c r="AA42" s="177">
        <v>0.91</v>
      </c>
      <c r="AB42" s="177">
        <v>0</v>
      </c>
      <c r="AC42" s="177">
        <v>12.92</v>
      </c>
      <c r="AD42" s="177">
        <v>0</v>
      </c>
      <c r="AE42" s="177">
        <v>0</v>
      </c>
      <c r="AF42" s="177">
        <v>0</v>
      </c>
      <c r="AG42" s="177">
        <v>21.09</v>
      </c>
      <c r="AH42" s="177">
        <v>0</v>
      </c>
      <c r="AI42" s="177">
        <v>8.68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4.7300000000000004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24.22</v>
      </c>
      <c r="K43" s="177">
        <v>4.5199999999999996</v>
      </c>
      <c r="L43" s="177">
        <v>356.04</v>
      </c>
      <c r="M43" s="177">
        <v>0.93</v>
      </c>
      <c r="N43" s="177">
        <v>1.19</v>
      </c>
      <c r="O43" s="177">
        <v>0</v>
      </c>
      <c r="P43" s="177">
        <v>1.4</v>
      </c>
      <c r="Q43" s="177">
        <v>3.41</v>
      </c>
      <c r="R43" s="177">
        <v>0.44</v>
      </c>
      <c r="S43" s="177">
        <v>4.2300000000000004</v>
      </c>
      <c r="T43" s="177">
        <v>0</v>
      </c>
      <c r="U43" s="177">
        <v>2.11</v>
      </c>
      <c r="V43" s="177">
        <v>0.18</v>
      </c>
      <c r="W43" s="177">
        <v>0</v>
      </c>
      <c r="X43" s="177">
        <v>1.49</v>
      </c>
      <c r="Y43" s="177">
        <v>0</v>
      </c>
      <c r="Z43" s="177">
        <v>2.5499999999999998</v>
      </c>
      <c r="AA43" s="177">
        <v>0.91</v>
      </c>
      <c r="AB43" s="177">
        <v>0</v>
      </c>
      <c r="AC43" s="177">
        <v>12.92</v>
      </c>
      <c r="AD43" s="177">
        <v>0</v>
      </c>
      <c r="AE43" s="177">
        <v>0</v>
      </c>
      <c r="AF43" s="177">
        <v>0</v>
      </c>
      <c r="AG43" s="177">
        <v>21.09</v>
      </c>
      <c r="AH43" s="177">
        <v>0</v>
      </c>
      <c r="AI43" s="177">
        <v>8.68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4.7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24.22</v>
      </c>
      <c r="K44" s="177">
        <v>4.5199999999999996</v>
      </c>
      <c r="L44" s="177">
        <v>327.02999999999997</v>
      </c>
      <c r="M44" s="177">
        <v>0.93</v>
      </c>
      <c r="N44" s="177">
        <v>1.19</v>
      </c>
      <c r="O44" s="177">
        <v>0</v>
      </c>
      <c r="P44" s="177">
        <v>1.4</v>
      </c>
      <c r="Q44" s="177">
        <v>3.41</v>
      </c>
      <c r="R44" s="177">
        <v>0.44</v>
      </c>
      <c r="S44" s="177">
        <v>4.2300000000000004</v>
      </c>
      <c r="T44" s="177">
        <v>0</v>
      </c>
      <c r="U44" s="177">
        <v>2.11</v>
      </c>
      <c r="V44" s="177">
        <v>0.18</v>
      </c>
      <c r="W44" s="177">
        <v>0</v>
      </c>
      <c r="X44" s="177">
        <v>1.49</v>
      </c>
      <c r="Y44" s="177">
        <v>0</v>
      </c>
      <c r="Z44" s="177">
        <v>2.5499999999999998</v>
      </c>
      <c r="AA44" s="177">
        <v>0.91</v>
      </c>
      <c r="AB44" s="177">
        <v>0</v>
      </c>
      <c r="AC44" s="177">
        <v>12.92</v>
      </c>
      <c r="AD44" s="177">
        <v>0</v>
      </c>
      <c r="AE44" s="177">
        <v>0</v>
      </c>
      <c r="AF44" s="177">
        <v>0</v>
      </c>
      <c r="AG44" s="177">
        <v>21.09</v>
      </c>
      <c r="AH44" s="177">
        <v>0</v>
      </c>
      <c r="AI44" s="177">
        <v>8.68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9.25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24.22</v>
      </c>
      <c r="K45" s="177">
        <v>4.55</v>
      </c>
      <c r="L45" s="177">
        <v>327.02999999999997</v>
      </c>
      <c r="M45" s="177">
        <v>0.93</v>
      </c>
      <c r="N45" s="177">
        <v>1.19</v>
      </c>
      <c r="O45" s="177">
        <v>0</v>
      </c>
      <c r="P45" s="177">
        <v>1.4</v>
      </c>
      <c r="Q45" s="177">
        <v>3.41</v>
      </c>
      <c r="R45" s="177">
        <v>0.44</v>
      </c>
      <c r="S45" s="177">
        <v>4.2300000000000004</v>
      </c>
      <c r="T45" s="177">
        <v>0</v>
      </c>
      <c r="U45" s="177">
        <v>2.11</v>
      </c>
      <c r="V45" s="177">
        <v>0.18</v>
      </c>
      <c r="W45" s="177">
        <v>0</v>
      </c>
      <c r="X45" s="177">
        <v>1.49</v>
      </c>
      <c r="Y45" s="177">
        <v>0</v>
      </c>
      <c r="Z45" s="177">
        <v>2.5499999999999998</v>
      </c>
      <c r="AA45" s="177">
        <v>0.91</v>
      </c>
      <c r="AB45" s="177">
        <v>0</v>
      </c>
      <c r="AC45" s="177">
        <v>12.92</v>
      </c>
      <c r="AD45" s="177">
        <v>0</v>
      </c>
      <c r="AE45" s="177">
        <v>0</v>
      </c>
      <c r="AF45" s="177">
        <v>0</v>
      </c>
      <c r="AG45" s="177">
        <v>21.09</v>
      </c>
      <c r="AH45" s="177">
        <v>0</v>
      </c>
      <c r="AI45" s="177">
        <v>8.68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24.22</v>
      </c>
      <c r="K46" s="177">
        <v>4.57</v>
      </c>
      <c r="L46" s="177">
        <v>356.04</v>
      </c>
      <c r="M46" s="177">
        <v>0.93</v>
      </c>
      <c r="N46" s="177">
        <v>1.19</v>
      </c>
      <c r="O46" s="177">
        <v>0</v>
      </c>
      <c r="P46" s="177">
        <v>1.4</v>
      </c>
      <c r="Q46" s="177">
        <v>3.41</v>
      </c>
      <c r="R46" s="177">
        <v>0.44</v>
      </c>
      <c r="S46" s="177">
        <v>4.2300000000000004</v>
      </c>
      <c r="T46" s="177">
        <v>0</v>
      </c>
      <c r="U46" s="177">
        <v>2.11</v>
      </c>
      <c r="V46" s="177">
        <v>0.18</v>
      </c>
      <c r="W46" s="177">
        <v>0</v>
      </c>
      <c r="X46" s="177">
        <v>1.49</v>
      </c>
      <c r="Y46" s="177">
        <v>0</v>
      </c>
      <c r="Z46" s="177">
        <v>2.5499999999999998</v>
      </c>
      <c r="AA46" s="177">
        <v>0.91</v>
      </c>
      <c r="AB46" s="177">
        <v>0</v>
      </c>
      <c r="AC46" s="177">
        <v>12.92</v>
      </c>
      <c r="AD46" s="177">
        <v>0</v>
      </c>
      <c r="AE46" s="177">
        <v>0</v>
      </c>
      <c r="AF46" s="177">
        <v>0</v>
      </c>
      <c r="AG46" s="177">
        <v>21.09</v>
      </c>
      <c r="AH46" s="177">
        <v>0</v>
      </c>
      <c r="AI46" s="177">
        <v>8.68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24.22</v>
      </c>
      <c r="K47" s="177">
        <v>4.57</v>
      </c>
      <c r="L47" s="177">
        <v>356.04</v>
      </c>
      <c r="M47" s="177">
        <v>0.93</v>
      </c>
      <c r="N47" s="177">
        <v>1.19</v>
      </c>
      <c r="O47" s="177">
        <v>0</v>
      </c>
      <c r="P47" s="177">
        <v>1.4</v>
      </c>
      <c r="Q47" s="177">
        <v>3.41</v>
      </c>
      <c r="R47" s="177">
        <v>0.44</v>
      </c>
      <c r="S47" s="177">
        <v>4.2300000000000004</v>
      </c>
      <c r="T47" s="177">
        <v>0</v>
      </c>
      <c r="U47" s="177">
        <v>2.11</v>
      </c>
      <c r="V47" s="177">
        <v>0.18</v>
      </c>
      <c r="W47" s="177">
        <v>0</v>
      </c>
      <c r="X47" s="177">
        <v>1.49</v>
      </c>
      <c r="Y47" s="177">
        <v>0</v>
      </c>
      <c r="Z47" s="177">
        <v>2.5499999999999998</v>
      </c>
      <c r="AA47" s="177">
        <v>0.91</v>
      </c>
      <c r="AB47" s="177">
        <v>0</v>
      </c>
      <c r="AC47" s="177">
        <v>12.92</v>
      </c>
      <c r="AD47" s="177">
        <v>0</v>
      </c>
      <c r="AE47" s="177">
        <v>0</v>
      </c>
      <c r="AF47" s="177">
        <v>0</v>
      </c>
      <c r="AG47" s="177">
        <v>21.09</v>
      </c>
      <c r="AH47" s="177">
        <v>0</v>
      </c>
      <c r="AI47" s="177">
        <v>8.68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24.22</v>
      </c>
      <c r="K48" s="177">
        <v>4.57</v>
      </c>
      <c r="L48" s="177">
        <v>327.02999999999997</v>
      </c>
      <c r="M48" s="177">
        <v>0.93</v>
      </c>
      <c r="N48" s="177">
        <v>1.19</v>
      </c>
      <c r="O48" s="177">
        <v>0</v>
      </c>
      <c r="P48" s="177">
        <v>1.4</v>
      </c>
      <c r="Q48" s="177">
        <v>3.41</v>
      </c>
      <c r="R48" s="177">
        <v>0.44</v>
      </c>
      <c r="S48" s="177">
        <v>4.2300000000000004</v>
      </c>
      <c r="T48" s="177">
        <v>0</v>
      </c>
      <c r="U48" s="177">
        <v>2.11</v>
      </c>
      <c r="V48" s="177">
        <v>0.18</v>
      </c>
      <c r="W48" s="177">
        <v>7.0000000000000007E-2</v>
      </c>
      <c r="X48" s="177">
        <v>1.48</v>
      </c>
      <c r="Y48" s="177">
        <v>0</v>
      </c>
      <c r="Z48" s="177">
        <v>2.5499999999999998</v>
      </c>
      <c r="AA48" s="177">
        <v>0.91</v>
      </c>
      <c r="AB48" s="177">
        <v>0</v>
      </c>
      <c r="AC48" s="177">
        <v>12.92</v>
      </c>
      <c r="AD48" s="177">
        <v>0</v>
      </c>
      <c r="AE48" s="177">
        <v>0</v>
      </c>
      <c r="AF48" s="177">
        <v>0</v>
      </c>
      <c r="AG48" s="177">
        <v>21.09</v>
      </c>
      <c r="AH48" s="177">
        <v>0</v>
      </c>
      <c r="AI48" s="177">
        <v>8.68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24.22</v>
      </c>
      <c r="K49" s="177">
        <v>4.57</v>
      </c>
      <c r="L49" s="177">
        <v>356.04</v>
      </c>
      <c r="M49" s="177">
        <v>0.93</v>
      </c>
      <c r="N49" s="177">
        <v>1.19</v>
      </c>
      <c r="O49" s="177">
        <v>0</v>
      </c>
      <c r="P49" s="177">
        <v>1.4</v>
      </c>
      <c r="Q49" s="177">
        <v>3.41</v>
      </c>
      <c r="R49" s="177">
        <v>0.44</v>
      </c>
      <c r="S49" s="177">
        <v>4.2300000000000004</v>
      </c>
      <c r="T49" s="177">
        <v>0</v>
      </c>
      <c r="U49" s="177">
        <v>2.11</v>
      </c>
      <c r="V49" s="177">
        <v>0.18</v>
      </c>
      <c r="W49" s="177">
        <v>0.45</v>
      </c>
      <c r="X49" s="177">
        <v>1.48</v>
      </c>
      <c r="Y49" s="177">
        <v>0</v>
      </c>
      <c r="Z49" s="177">
        <v>2.5499999999999998</v>
      </c>
      <c r="AA49" s="177">
        <v>0.91</v>
      </c>
      <c r="AB49" s="177">
        <v>0</v>
      </c>
      <c r="AC49" s="177">
        <v>12.92</v>
      </c>
      <c r="AD49" s="177">
        <v>0</v>
      </c>
      <c r="AE49" s="177">
        <v>0</v>
      </c>
      <c r="AF49" s="177">
        <v>0</v>
      </c>
      <c r="AG49" s="177">
        <v>21.09</v>
      </c>
      <c r="AH49" s="177">
        <v>0</v>
      </c>
      <c r="AI49" s="177">
        <v>8.68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4.57</v>
      </c>
      <c r="L50" s="177">
        <v>356.04</v>
      </c>
      <c r="M50" s="177">
        <v>0.93</v>
      </c>
      <c r="N50" s="177">
        <v>1.19</v>
      </c>
      <c r="O50" s="177">
        <v>0</v>
      </c>
      <c r="P50" s="177">
        <v>1.4</v>
      </c>
      <c r="Q50" s="177">
        <v>3.41</v>
      </c>
      <c r="R50" s="177">
        <v>0.44</v>
      </c>
      <c r="S50" s="177">
        <v>4.2300000000000004</v>
      </c>
      <c r="T50" s="177">
        <v>0</v>
      </c>
      <c r="U50" s="177">
        <v>2.11</v>
      </c>
      <c r="V50" s="177">
        <v>0.18</v>
      </c>
      <c r="W50" s="177">
        <v>0.44</v>
      </c>
      <c r="X50" s="177">
        <v>1.48</v>
      </c>
      <c r="Y50" s="177">
        <v>0</v>
      </c>
      <c r="Z50" s="177">
        <v>2.5499999999999998</v>
      </c>
      <c r="AA50" s="177">
        <v>0.91</v>
      </c>
      <c r="AB50" s="177">
        <v>0</v>
      </c>
      <c r="AC50" s="177">
        <v>12.92</v>
      </c>
      <c r="AD50" s="177">
        <v>0</v>
      </c>
      <c r="AE50" s="177">
        <v>0</v>
      </c>
      <c r="AF50" s="177">
        <v>0</v>
      </c>
      <c r="AG50" s="177">
        <v>21.09</v>
      </c>
      <c r="AH50" s="177">
        <v>0</v>
      </c>
      <c r="AI50" s="177">
        <v>8.68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4.57</v>
      </c>
      <c r="L51" s="177">
        <v>327.02999999999997</v>
      </c>
      <c r="M51" s="177">
        <v>0.93</v>
      </c>
      <c r="N51" s="177">
        <v>1.19</v>
      </c>
      <c r="O51" s="177">
        <v>0</v>
      </c>
      <c r="P51" s="177">
        <v>1.4</v>
      </c>
      <c r="Q51" s="177">
        <v>3.41</v>
      </c>
      <c r="R51" s="177">
        <v>0.44</v>
      </c>
      <c r="S51" s="177">
        <v>4.2300000000000004</v>
      </c>
      <c r="T51" s="177">
        <v>0</v>
      </c>
      <c r="U51" s="177">
        <v>2.11</v>
      </c>
      <c r="V51" s="177">
        <v>0.18</v>
      </c>
      <c r="W51" s="177">
        <v>0.4</v>
      </c>
      <c r="X51" s="177">
        <v>1.48</v>
      </c>
      <c r="Y51" s="177">
        <v>0</v>
      </c>
      <c r="Z51" s="177">
        <v>2.5499999999999998</v>
      </c>
      <c r="AA51" s="177">
        <v>0.91</v>
      </c>
      <c r="AB51" s="177">
        <v>0</v>
      </c>
      <c r="AC51" s="177">
        <v>12.92</v>
      </c>
      <c r="AD51" s="177">
        <v>0</v>
      </c>
      <c r="AE51" s="177">
        <v>0</v>
      </c>
      <c r="AF51" s="177">
        <v>0</v>
      </c>
      <c r="AG51" s="177">
        <v>21.09</v>
      </c>
      <c r="AH51" s="177">
        <v>0</v>
      </c>
      <c r="AI51" s="177">
        <v>8.68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4.57</v>
      </c>
      <c r="L52" s="177">
        <v>327.02999999999997</v>
      </c>
      <c r="M52" s="177">
        <v>0.93</v>
      </c>
      <c r="N52" s="177">
        <v>1.19</v>
      </c>
      <c r="O52" s="177">
        <v>0</v>
      </c>
      <c r="P52" s="177">
        <v>1.4</v>
      </c>
      <c r="Q52" s="177">
        <v>3.41</v>
      </c>
      <c r="R52" s="177">
        <v>0.44</v>
      </c>
      <c r="S52" s="177">
        <v>4.2300000000000004</v>
      </c>
      <c r="T52" s="177">
        <v>0</v>
      </c>
      <c r="U52" s="177">
        <v>2.11</v>
      </c>
      <c r="V52" s="177">
        <v>0.18</v>
      </c>
      <c r="W52" s="177">
        <v>0.4</v>
      </c>
      <c r="X52" s="177">
        <v>1.48</v>
      </c>
      <c r="Y52" s="177">
        <v>0</v>
      </c>
      <c r="Z52" s="177">
        <v>2.5499999999999998</v>
      </c>
      <c r="AA52" s="177">
        <v>0.91</v>
      </c>
      <c r="AB52" s="177">
        <v>0</v>
      </c>
      <c r="AC52" s="177">
        <v>12.92</v>
      </c>
      <c r="AD52" s="177">
        <v>0</v>
      </c>
      <c r="AE52" s="177">
        <v>0</v>
      </c>
      <c r="AF52" s="177">
        <v>0</v>
      </c>
      <c r="AG52" s="177">
        <v>21.09</v>
      </c>
      <c r="AH52" s="177">
        <v>0</v>
      </c>
      <c r="AI52" s="177">
        <v>8.68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4.49</v>
      </c>
      <c r="L53" s="177">
        <v>327.02</v>
      </c>
      <c r="M53" s="177">
        <v>0.93</v>
      </c>
      <c r="N53" s="177">
        <v>1.19</v>
      </c>
      <c r="O53" s="177">
        <v>0</v>
      </c>
      <c r="P53" s="177">
        <v>1.4</v>
      </c>
      <c r="Q53" s="177">
        <v>3.41</v>
      </c>
      <c r="R53" s="177">
        <v>0.44</v>
      </c>
      <c r="S53" s="177">
        <v>4.2300000000000004</v>
      </c>
      <c r="T53" s="177">
        <v>0</v>
      </c>
      <c r="U53" s="177">
        <v>2.11</v>
      </c>
      <c r="V53" s="177">
        <v>0.18</v>
      </c>
      <c r="W53" s="177">
        <v>0.4</v>
      </c>
      <c r="X53" s="177">
        <v>1.48</v>
      </c>
      <c r="Y53" s="177">
        <v>0</v>
      </c>
      <c r="Z53" s="177">
        <v>2.4300000000000002</v>
      </c>
      <c r="AA53" s="177">
        <v>0.91</v>
      </c>
      <c r="AB53" s="177">
        <v>0</v>
      </c>
      <c r="AC53" s="177">
        <v>12.92</v>
      </c>
      <c r="AD53" s="177">
        <v>0</v>
      </c>
      <c r="AE53" s="177">
        <v>0</v>
      </c>
      <c r="AF53" s="177">
        <v>0</v>
      </c>
      <c r="AG53" s="177">
        <v>21.09</v>
      </c>
      <c r="AH53" s="177">
        <v>0</v>
      </c>
      <c r="AI53" s="177">
        <v>8.68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4.5199999999999996</v>
      </c>
      <c r="L54" s="177">
        <v>356.04</v>
      </c>
      <c r="M54" s="177">
        <v>0.93</v>
      </c>
      <c r="N54" s="177">
        <v>1.19</v>
      </c>
      <c r="O54" s="177">
        <v>0</v>
      </c>
      <c r="P54" s="177">
        <v>1.4</v>
      </c>
      <c r="Q54" s="177">
        <v>3.41</v>
      </c>
      <c r="R54" s="177">
        <v>0.44</v>
      </c>
      <c r="S54" s="177">
        <v>4.2300000000000004</v>
      </c>
      <c r="T54" s="177">
        <v>0</v>
      </c>
      <c r="U54" s="177">
        <v>2.11</v>
      </c>
      <c r="V54" s="177">
        <v>0.18</v>
      </c>
      <c r="W54" s="177">
        <v>0.4</v>
      </c>
      <c r="X54" s="177">
        <v>1.48</v>
      </c>
      <c r="Y54" s="177">
        <v>0</v>
      </c>
      <c r="Z54" s="177">
        <v>2.56</v>
      </c>
      <c r="AA54" s="177">
        <v>0.91</v>
      </c>
      <c r="AB54" s="177">
        <v>0</v>
      </c>
      <c r="AC54" s="177">
        <v>12.92</v>
      </c>
      <c r="AD54" s="177">
        <v>0</v>
      </c>
      <c r="AE54" s="177">
        <v>0</v>
      </c>
      <c r="AF54" s="177">
        <v>0</v>
      </c>
      <c r="AG54" s="177">
        <v>21.09</v>
      </c>
      <c r="AH54" s="177">
        <v>0</v>
      </c>
      <c r="AI54" s="177">
        <v>8.68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4.5199999999999996</v>
      </c>
      <c r="L55" s="177">
        <v>356.04</v>
      </c>
      <c r="M55" s="177">
        <v>0.93</v>
      </c>
      <c r="N55" s="177">
        <v>1.19</v>
      </c>
      <c r="O55" s="177">
        <v>0</v>
      </c>
      <c r="P55" s="177">
        <v>1.4</v>
      </c>
      <c r="Q55" s="177">
        <v>3.41</v>
      </c>
      <c r="R55" s="177">
        <v>0.44</v>
      </c>
      <c r="S55" s="177">
        <v>4.2300000000000004</v>
      </c>
      <c r="T55" s="177">
        <v>0</v>
      </c>
      <c r="U55" s="177">
        <v>2.11</v>
      </c>
      <c r="V55" s="177">
        <v>0.18</v>
      </c>
      <c r="W55" s="177">
        <v>0.4</v>
      </c>
      <c r="X55" s="177">
        <v>1.48</v>
      </c>
      <c r="Y55" s="177">
        <v>0</v>
      </c>
      <c r="Z55" s="177">
        <v>2.4</v>
      </c>
      <c r="AA55" s="177">
        <v>0.91</v>
      </c>
      <c r="AB55" s="177">
        <v>0</v>
      </c>
      <c r="AC55" s="177">
        <v>12.92</v>
      </c>
      <c r="AD55" s="177">
        <v>0</v>
      </c>
      <c r="AE55" s="177">
        <v>0</v>
      </c>
      <c r="AF55" s="177">
        <v>0</v>
      </c>
      <c r="AG55" s="177">
        <v>21.09</v>
      </c>
      <c r="AH55" s="177">
        <v>0</v>
      </c>
      <c r="AI55" s="177">
        <v>8.68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4.5199999999999996</v>
      </c>
      <c r="L56" s="177">
        <v>356.04</v>
      </c>
      <c r="M56" s="177">
        <v>0.93</v>
      </c>
      <c r="N56" s="177">
        <v>1.19</v>
      </c>
      <c r="O56" s="177">
        <v>0</v>
      </c>
      <c r="P56" s="177">
        <v>1.4</v>
      </c>
      <c r="Q56" s="177">
        <v>3.41</v>
      </c>
      <c r="R56" s="177">
        <v>0.44</v>
      </c>
      <c r="S56" s="177">
        <v>4.2300000000000004</v>
      </c>
      <c r="T56" s="177">
        <v>0</v>
      </c>
      <c r="U56" s="177">
        <v>2.11</v>
      </c>
      <c r="V56" s="177">
        <v>0.18</v>
      </c>
      <c r="W56" s="177">
        <v>0.4</v>
      </c>
      <c r="X56" s="177">
        <v>1.48</v>
      </c>
      <c r="Y56" s="177">
        <v>0</v>
      </c>
      <c r="Z56" s="177">
        <v>2.5499999999999998</v>
      </c>
      <c r="AA56" s="177">
        <v>0.91</v>
      </c>
      <c r="AB56" s="177">
        <v>0</v>
      </c>
      <c r="AC56" s="177">
        <v>12.92</v>
      </c>
      <c r="AD56" s="177">
        <v>0</v>
      </c>
      <c r="AE56" s="177">
        <v>0</v>
      </c>
      <c r="AF56" s="177">
        <v>0</v>
      </c>
      <c r="AG56" s="177">
        <v>21.09</v>
      </c>
      <c r="AH56" s="177">
        <v>0</v>
      </c>
      <c r="AI56" s="177">
        <v>8.68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4.5199999999999996</v>
      </c>
      <c r="L57" s="177">
        <v>356.04</v>
      </c>
      <c r="M57" s="177">
        <v>0.93</v>
      </c>
      <c r="N57" s="177">
        <v>1.19</v>
      </c>
      <c r="O57" s="177">
        <v>0</v>
      </c>
      <c r="P57" s="177">
        <v>1.4</v>
      </c>
      <c r="Q57" s="177">
        <v>3.41</v>
      </c>
      <c r="R57" s="177">
        <v>0.44</v>
      </c>
      <c r="S57" s="177">
        <v>4.2300000000000004</v>
      </c>
      <c r="T57" s="177">
        <v>0</v>
      </c>
      <c r="U57" s="177">
        <v>2.11</v>
      </c>
      <c r="V57" s="177">
        <v>0.18</v>
      </c>
      <c r="W57" s="177">
        <v>0.54</v>
      </c>
      <c r="X57" s="177">
        <v>1.48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12.92</v>
      </c>
      <c r="AD57" s="177">
        <v>0</v>
      </c>
      <c r="AE57" s="177">
        <v>0</v>
      </c>
      <c r="AF57" s="177">
        <v>0</v>
      </c>
      <c r="AG57" s="177">
        <v>21.09</v>
      </c>
      <c r="AH57" s="177">
        <v>0</v>
      </c>
      <c r="AI57" s="177">
        <v>8.68</v>
      </c>
      <c r="AJ57" s="177">
        <v>0</v>
      </c>
      <c r="AK57" s="177">
        <v>25.83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4.5199999999999996</v>
      </c>
      <c r="L58" s="177">
        <v>288.33</v>
      </c>
      <c r="M58" s="177">
        <v>0.93</v>
      </c>
      <c r="N58" s="177">
        <v>1.19</v>
      </c>
      <c r="O58" s="177">
        <v>0</v>
      </c>
      <c r="P58" s="177">
        <v>1.4</v>
      </c>
      <c r="Q58" s="177">
        <v>3.41</v>
      </c>
      <c r="R58" s="177">
        <v>0.44</v>
      </c>
      <c r="S58" s="177">
        <v>4.2300000000000004</v>
      </c>
      <c r="T58" s="177">
        <v>0</v>
      </c>
      <c r="U58" s="177">
        <v>2.11</v>
      </c>
      <c r="V58" s="177">
        <v>0.18</v>
      </c>
      <c r="W58" s="177">
        <v>0.4</v>
      </c>
      <c r="X58" s="177">
        <v>1.48</v>
      </c>
      <c r="Y58" s="177">
        <v>0</v>
      </c>
      <c r="Z58" s="177">
        <v>2.5499999999999998</v>
      </c>
      <c r="AA58" s="177">
        <v>0.91</v>
      </c>
      <c r="AB58" s="177">
        <v>0</v>
      </c>
      <c r="AC58" s="177">
        <v>12.92</v>
      </c>
      <c r="AD58" s="177">
        <v>0</v>
      </c>
      <c r="AE58" s="177">
        <v>0</v>
      </c>
      <c r="AF58" s="177">
        <v>0</v>
      </c>
      <c r="AG58" s="177">
        <v>21.09</v>
      </c>
      <c r="AH58" s="177">
        <v>0</v>
      </c>
      <c r="AI58" s="177">
        <v>8.68</v>
      </c>
      <c r="AJ58" s="177">
        <v>0</v>
      </c>
      <c r="AK58" s="177">
        <v>25.83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5.04</v>
      </c>
      <c r="L59" s="177">
        <v>178</v>
      </c>
      <c r="M59" s="177">
        <v>0.93</v>
      </c>
      <c r="N59" s="177">
        <v>1.19</v>
      </c>
      <c r="O59" s="177">
        <v>0</v>
      </c>
      <c r="P59" s="177">
        <v>1.4</v>
      </c>
      <c r="Q59" s="177">
        <v>0.61</v>
      </c>
      <c r="R59" s="177">
        <v>2.2000000000000002</v>
      </c>
      <c r="S59" s="177">
        <v>0.27</v>
      </c>
      <c r="T59" s="177">
        <v>0</v>
      </c>
      <c r="U59" s="177">
        <v>2.11</v>
      </c>
      <c r="V59" s="177">
        <v>0.19</v>
      </c>
      <c r="W59" s="177">
        <v>0.4</v>
      </c>
      <c r="X59" s="177">
        <v>1.48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12.92</v>
      </c>
      <c r="AD59" s="177">
        <v>0</v>
      </c>
      <c r="AE59" s="177">
        <v>0</v>
      </c>
      <c r="AF59" s="177">
        <v>0</v>
      </c>
      <c r="AG59" s="177">
        <v>21.09</v>
      </c>
      <c r="AH59" s="177">
        <v>0</v>
      </c>
      <c r="AI59" s="177">
        <v>8.68</v>
      </c>
      <c r="AJ59" s="177">
        <v>0</v>
      </c>
      <c r="AK59" s="177">
        <v>17.010000000000002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0.31</v>
      </c>
      <c r="L60" s="177">
        <v>36.14</v>
      </c>
      <c r="M60" s="177">
        <v>0.93</v>
      </c>
      <c r="N60" s="177">
        <v>1.19</v>
      </c>
      <c r="O60" s="177">
        <v>0</v>
      </c>
      <c r="P60" s="177">
        <v>1.4</v>
      </c>
      <c r="Q60" s="177">
        <v>0.21</v>
      </c>
      <c r="R60" s="177">
        <v>0.5</v>
      </c>
      <c r="S60" s="177">
        <v>0.27</v>
      </c>
      <c r="T60" s="177">
        <v>0</v>
      </c>
      <c r="U60" s="177">
        <v>2.11</v>
      </c>
      <c r="V60" s="177">
        <v>0.18</v>
      </c>
      <c r="W60" s="177">
        <v>0.4</v>
      </c>
      <c r="X60" s="177">
        <v>1.48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12.92</v>
      </c>
      <c r="AD60" s="177">
        <v>0</v>
      </c>
      <c r="AE60" s="177">
        <v>0</v>
      </c>
      <c r="AF60" s="177">
        <v>0</v>
      </c>
      <c r="AG60" s="177">
        <v>21.09</v>
      </c>
      <c r="AH60" s="177">
        <v>0</v>
      </c>
      <c r="AI60" s="177">
        <v>8.68</v>
      </c>
      <c r="AJ60" s="177">
        <v>0</v>
      </c>
      <c r="AK60" s="177">
        <v>17.010000000000002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0.31</v>
      </c>
      <c r="L61" s="177">
        <v>18.98</v>
      </c>
      <c r="M61" s="177">
        <v>0.93</v>
      </c>
      <c r="N61" s="177">
        <v>1.19</v>
      </c>
      <c r="O61" s="177">
        <v>0</v>
      </c>
      <c r="P61" s="177">
        <v>1.4</v>
      </c>
      <c r="Q61" s="177">
        <v>0.21</v>
      </c>
      <c r="R61" s="177">
        <v>0.44</v>
      </c>
      <c r="S61" s="177">
        <v>0.27</v>
      </c>
      <c r="T61" s="177">
        <v>0</v>
      </c>
      <c r="U61" s="177">
        <v>2.11</v>
      </c>
      <c r="V61" s="177">
        <v>0.18</v>
      </c>
      <c r="W61" s="177">
        <v>0.4</v>
      </c>
      <c r="X61" s="177">
        <v>1.48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12.92</v>
      </c>
      <c r="AD61" s="177">
        <v>0</v>
      </c>
      <c r="AE61" s="177">
        <v>0</v>
      </c>
      <c r="AF61" s="177">
        <v>0</v>
      </c>
      <c r="AG61" s="177">
        <v>21.09</v>
      </c>
      <c r="AH61" s="177">
        <v>0</v>
      </c>
      <c r="AI61" s="177">
        <v>8.68</v>
      </c>
      <c r="AJ61" s="177">
        <v>0</v>
      </c>
      <c r="AK61" s="177">
        <v>17.010000000000002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0.31</v>
      </c>
      <c r="L62" s="177">
        <v>18.98</v>
      </c>
      <c r="M62" s="177">
        <v>0.93</v>
      </c>
      <c r="N62" s="177">
        <v>1.19</v>
      </c>
      <c r="O62" s="177">
        <v>0</v>
      </c>
      <c r="P62" s="177">
        <v>1.4</v>
      </c>
      <c r="Q62" s="177">
        <v>0.21</v>
      </c>
      <c r="R62" s="177">
        <v>0.44</v>
      </c>
      <c r="S62" s="177">
        <v>0.27</v>
      </c>
      <c r="T62" s="177">
        <v>0</v>
      </c>
      <c r="U62" s="177">
        <v>2.11</v>
      </c>
      <c r="V62" s="177">
        <v>0.18</v>
      </c>
      <c r="W62" s="177">
        <v>0.4</v>
      </c>
      <c r="X62" s="177">
        <v>1.48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12.92</v>
      </c>
      <c r="AD62" s="177">
        <v>0</v>
      </c>
      <c r="AE62" s="177">
        <v>0</v>
      </c>
      <c r="AF62" s="177">
        <v>0</v>
      </c>
      <c r="AG62" s="177">
        <v>21.09</v>
      </c>
      <c r="AH62" s="177">
        <v>0</v>
      </c>
      <c r="AI62" s="177">
        <v>8.68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0.31</v>
      </c>
      <c r="L63" s="177">
        <v>18.98</v>
      </c>
      <c r="M63" s="177">
        <v>0.93</v>
      </c>
      <c r="N63" s="177">
        <v>1.19</v>
      </c>
      <c r="O63" s="177">
        <v>0</v>
      </c>
      <c r="P63" s="177">
        <v>1.4</v>
      </c>
      <c r="Q63" s="177">
        <v>0.21</v>
      </c>
      <c r="R63" s="177">
        <v>0.44</v>
      </c>
      <c r="S63" s="177">
        <v>0.27</v>
      </c>
      <c r="T63" s="177">
        <v>0</v>
      </c>
      <c r="U63" s="177">
        <v>2.11</v>
      </c>
      <c r="V63" s="177">
        <v>0.18</v>
      </c>
      <c r="W63" s="177">
        <v>0.4</v>
      </c>
      <c r="X63" s="177">
        <v>1.48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12.92</v>
      </c>
      <c r="AD63" s="177">
        <v>0</v>
      </c>
      <c r="AE63" s="177">
        <v>0</v>
      </c>
      <c r="AF63" s="177">
        <v>0</v>
      </c>
      <c r="AG63" s="177">
        <v>21.09</v>
      </c>
      <c r="AH63" s="177">
        <v>0</v>
      </c>
      <c r="AI63" s="177">
        <v>8.68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0.31</v>
      </c>
      <c r="L64" s="177">
        <v>18.98</v>
      </c>
      <c r="M64" s="177">
        <v>0.93</v>
      </c>
      <c r="N64" s="177">
        <v>1.19</v>
      </c>
      <c r="O64" s="177">
        <v>0</v>
      </c>
      <c r="P64" s="177">
        <v>1.4</v>
      </c>
      <c r="Q64" s="177">
        <v>0.21</v>
      </c>
      <c r="R64" s="177">
        <v>0.44</v>
      </c>
      <c r="S64" s="177">
        <v>0.27</v>
      </c>
      <c r="T64" s="177">
        <v>0</v>
      </c>
      <c r="U64" s="177">
        <v>2.11</v>
      </c>
      <c r="V64" s="177">
        <v>0.18</v>
      </c>
      <c r="W64" s="177">
        <v>0.4</v>
      </c>
      <c r="X64" s="177">
        <v>1.48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12.92</v>
      </c>
      <c r="AD64" s="177">
        <v>0</v>
      </c>
      <c r="AE64" s="177">
        <v>0</v>
      </c>
      <c r="AF64" s="177">
        <v>0</v>
      </c>
      <c r="AG64" s="177">
        <v>21.09</v>
      </c>
      <c r="AH64" s="177">
        <v>0</v>
      </c>
      <c r="AI64" s="177">
        <v>8.68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0.31</v>
      </c>
      <c r="L65" s="177">
        <v>18.98</v>
      </c>
      <c r="M65" s="177">
        <v>0.93</v>
      </c>
      <c r="N65" s="177">
        <v>1.19</v>
      </c>
      <c r="O65" s="177">
        <v>0</v>
      </c>
      <c r="P65" s="177">
        <v>1.4</v>
      </c>
      <c r="Q65" s="177">
        <v>0.21</v>
      </c>
      <c r="R65" s="177">
        <v>0.44</v>
      </c>
      <c r="S65" s="177">
        <v>0.27</v>
      </c>
      <c r="T65" s="177">
        <v>0</v>
      </c>
      <c r="U65" s="177">
        <v>2.11</v>
      </c>
      <c r="V65" s="177">
        <v>0.18</v>
      </c>
      <c r="W65" s="177">
        <v>0.42</v>
      </c>
      <c r="X65" s="177">
        <v>1.48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12.92</v>
      </c>
      <c r="AD65" s="177">
        <v>0</v>
      </c>
      <c r="AE65" s="177">
        <v>0</v>
      </c>
      <c r="AF65" s="177">
        <v>0</v>
      </c>
      <c r="AG65" s="177">
        <v>21.09</v>
      </c>
      <c r="AH65" s="177">
        <v>0</v>
      </c>
      <c r="AI65" s="177">
        <v>8.68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0.31</v>
      </c>
      <c r="L66" s="177">
        <v>18.98</v>
      </c>
      <c r="M66" s="177">
        <v>0.93</v>
      </c>
      <c r="N66" s="177">
        <v>1.19</v>
      </c>
      <c r="O66" s="177">
        <v>0</v>
      </c>
      <c r="P66" s="177">
        <v>1.4</v>
      </c>
      <c r="Q66" s="177">
        <v>0.21</v>
      </c>
      <c r="R66" s="177">
        <v>0.44</v>
      </c>
      <c r="S66" s="177">
        <v>0.27</v>
      </c>
      <c r="T66" s="177">
        <v>0</v>
      </c>
      <c r="U66" s="177">
        <v>2.11</v>
      </c>
      <c r="V66" s="177">
        <v>0.18</v>
      </c>
      <c r="W66" s="177">
        <v>0.41</v>
      </c>
      <c r="X66" s="177">
        <v>1.48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12.92</v>
      </c>
      <c r="AD66" s="177">
        <v>0</v>
      </c>
      <c r="AE66" s="177">
        <v>0</v>
      </c>
      <c r="AF66" s="177">
        <v>0</v>
      </c>
      <c r="AG66" s="177">
        <v>21.09</v>
      </c>
      <c r="AH66" s="177">
        <v>0</v>
      </c>
      <c r="AI66" s="177">
        <v>8.68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0.31</v>
      </c>
      <c r="L67" s="177">
        <v>18.98</v>
      </c>
      <c r="M67" s="177">
        <v>0.93</v>
      </c>
      <c r="N67" s="177">
        <v>1.19</v>
      </c>
      <c r="O67" s="177">
        <v>0</v>
      </c>
      <c r="P67" s="177">
        <v>1.4</v>
      </c>
      <c r="Q67" s="177">
        <v>0.21</v>
      </c>
      <c r="R67" s="177">
        <v>0.44</v>
      </c>
      <c r="S67" s="177">
        <v>0.27</v>
      </c>
      <c r="T67" s="177">
        <v>0</v>
      </c>
      <c r="U67" s="177">
        <v>2.11</v>
      </c>
      <c r="V67" s="177">
        <v>0.18</v>
      </c>
      <c r="W67" s="177">
        <v>0.41</v>
      </c>
      <c r="X67" s="177">
        <v>1.48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12.92</v>
      </c>
      <c r="AD67" s="177">
        <v>0</v>
      </c>
      <c r="AE67" s="177">
        <v>0</v>
      </c>
      <c r="AF67" s="177">
        <v>0</v>
      </c>
      <c r="AG67" s="177">
        <v>21.09</v>
      </c>
      <c r="AH67" s="177">
        <v>0</v>
      </c>
      <c r="AI67" s="177">
        <v>8.68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0.31</v>
      </c>
      <c r="L68" s="177">
        <v>18.98</v>
      </c>
      <c r="M68" s="177">
        <v>0.93</v>
      </c>
      <c r="N68" s="177">
        <v>1.19</v>
      </c>
      <c r="O68" s="177">
        <v>0</v>
      </c>
      <c r="P68" s="177">
        <v>1.4</v>
      </c>
      <c r="Q68" s="177">
        <v>0.21</v>
      </c>
      <c r="R68" s="177">
        <v>0.44</v>
      </c>
      <c r="S68" s="177">
        <v>0.27</v>
      </c>
      <c r="T68" s="177">
        <v>0</v>
      </c>
      <c r="U68" s="177">
        <v>2.11</v>
      </c>
      <c r="V68" s="177">
        <v>0.18</v>
      </c>
      <c r="W68" s="177">
        <v>0.41</v>
      </c>
      <c r="X68" s="177">
        <v>1.48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12.92</v>
      </c>
      <c r="AD68" s="177">
        <v>0</v>
      </c>
      <c r="AE68" s="177">
        <v>0</v>
      </c>
      <c r="AF68" s="177">
        <v>0</v>
      </c>
      <c r="AG68" s="177">
        <v>21.09</v>
      </c>
      <c r="AH68" s="177">
        <v>0</v>
      </c>
      <c r="AI68" s="177">
        <v>8.68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0.31</v>
      </c>
      <c r="L69" s="177">
        <v>18.98</v>
      </c>
      <c r="M69" s="177">
        <v>0.93</v>
      </c>
      <c r="N69" s="177">
        <v>1.19</v>
      </c>
      <c r="O69" s="177">
        <v>0</v>
      </c>
      <c r="P69" s="177">
        <v>1.36</v>
      </c>
      <c r="Q69" s="177">
        <v>0.21</v>
      </c>
      <c r="R69" s="177">
        <v>0.44</v>
      </c>
      <c r="S69" s="177">
        <v>0.27</v>
      </c>
      <c r="T69" s="177">
        <v>0</v>
      </c>
      <c r="U69" s="177">
        <v>2.11</v>
      </c>
      <c r="V69" s="177">
        <v>0.18</v>
      </c>
      <c r="W69" s="177">
        <v>0.41</v>
      </c>
      <c r="X69" s="177">
        <v>1.48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12.92</v>
      </c>
      <c r="AD69" s="177">
        <v>0</v>
      </c>
      <c r="AE69" s="177">
        <v>0</v>
      </c>
      <c r="AF69" s="177">
        <v>0</v>
      </c>
      <c r="AG69" s="177">
        <v>21.09</v>
      </c>
      <c r="AH69" s="177">
        <v>0</v>
      </c>
      <c r="AI69" s="177">
        <v>8.68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0.31</v>
      </c>
      <c r="L70" s="177">
        <v>18.98</v>
      </c>
      <c r="M70" s="177">
        <v>0.93</v>
      </c>
      <c r="N70" s="177">
        <v>1.19</v>
      </c>
      <c r="O70" s="177">
        <v>0</v>
      </c>
      <c r="P70" s="177">
        <v>1.36</v>
      </c>
      <c r="Q70" s="177">
        <v>0.21</v>
      </c>
      <c r="R70" s="177">
        <v>0.44</v>
      </c>
      <c r="S70" s="177">
        <v>0.27</v>
      </c>
      <c r="T70" s="177">
        <v>0</v>
      </c>
      <c r="U70" s="177">
        <v>2.11</v>
      </c>
      <c r="V70" s="177">
        <v>0.18</v>
      </c>
      <c r="W70" s="177">
        <v>0.41</v>
      </c>
      <c r="X70" s="177">
        <v>1.48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12.92</v>
      </c>
      <c r="AD70" s="177">
        <v>0</v>
      </c>
      <c r="AE70" s="177">
        <v>0</v>
      </c>
      <c r="AF70" s="177">
        <v>0</v>
      </c>
      <c r="AG70" s="177">
        <v>21.09</v>
      </c>
      <c r="AH70" s="177">
        <v>0</v>
      </c>
      <c r="AI70" s="177">
        <v>8.68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0.31</v>
      </c>
      <c r="L71" s="177">
        <v>124.87</v>
      </c>
      <c r="M71" s="177">
        <v>0.93</v>
      </c>
      <c r="N71" s="177">
        <v>1.19</v>
      </c>
      <c r="O71" s="177">
        <v>0</v>
      </c>
      <c r="P71" s="177">
        <v>1.36</v>
      </c>
      <c r="Q71" s="177">
        <v>0.21</v>
      </c>
      <c r="R71" s="177">
        <v>0.44</v>
      </c>
      <c r="S71" s="177">
        <v>0.27</v>
      </c>
      <c r="T71" s="177">
        <v>0</v>
      </c>
      <c r="U71" s="177">
        <v>2.11</v>
      </c>
      <c r="V71" s="177">
        <v>0.18</v>
      </c>
      <c r="W71" s="177">
        <v>0.41</v>
      </c>
      <c r="X71" s="177">
        <v>1.48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12.92</v>
      </c>
      <c r="AD71" s="177">
        <v>0</v>
      </c>
      <c r="AE71" s="177">
        <v>0</v>
      </c>
      <c r="AF71" s="177">
        <v>0</v>
      </c>
      <c r="AG71" s="177">
        <v>21.09</v>
      </c>
      <c r="AH71" s="177">
        <v>0</v>
      </c>
      <c r="AI71" s="177">
        <v>8.68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0.31</v>
      </c>
      <c r="L72" s="177">
        <v>120.04</v>
      </c>
      <c r="M72" s="177">
        <v>0.93</v>
      </c>
      <c r="N72" s="177">
        <v>1.19</v>
      </c>
      <c r="O72" s="177">
        <v>0</v>
      </c>
      <c r="P72" s="177">
        <v>1.36</v>
      </c>
      <c r="Q72" s="177">
        <v>0.21</v>
      </c>
      <c r="R72" s="177">
        <v>0.44</v>
      </c>
      <c r="S72" s="177">
        <v>0.27</v>
      </c>
      <c r="T72" s="177">
        <v>0</v>
      </c>
      <c r="U72" s="177">
        <v>2.11</v>
      </c>
      <c r="V72" s="177">
        <v>0.18</v>
      </c>
      <c r="W72" s="177">
        <v>0.41</v>
      </c>
      <c r="X72" s="177">
        <v>1.48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12.92</v>
      </c>
      <c r="AD72" s="177">
        <v>0</v>
      </c>
      <c r="AE72" s="177">
        <v>0</v>
      </c>
      <c r="AF72" s="177">
        <v>0</v>
      </c>
      <c r="AG72" s="177">
        <v>21.09</v>
      </c>
      <c r="AH72" s="177">
        <v>0</v>
      </c>
      <c r="AI72" s="177">
        <v>8.68</v>
      </c>
      <c r="AJ72" s="177">
        <v>0</v>
      </c>
      <c r="AK72" s="177">
        <v>17.010000000000002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23.88</v>
      </c>
      <c r="K73" s="177">
        <v>0.31</v>
      </c>
      <c r="L73" s="177">
        <v>118.1</v>
      </c>
      <c r="M73" s="177">
        <v>0.93</v>
      </c>
      <c r="N73" s="177">
        <v>1.19</v>
      </c>
      <c r="O73" s="177">
        <v>0</v>
      </c>
      <c r="P73" s="177">
        <v>1.36</v>
      </c>
      <c r="Q73" s="177">
        <v>0.21</v>
      </c>
      <c r="R73" s="177">
        <v>0.44</v>
      </c>
      <c r="S73" s="177">
        <v>0.27</v>
      </c>
      <c r="T73" s="177">
        <v>0</v>
      </c>
      <c r="U73" s="177">
        <v>2.11</v>
      </c>
      <c r="V73" s="177">
        <v>0.18</v>
      </c>
      <c r="W73" s="177">
        <v>0.41</v>
      </c>
      <c r="X73" s="177">
        <v>1.48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12.92</v>
      </c>
      <c r="AD73" s="177">
        <v>0</v>
      </c>
      <c r="AE73" s="177">
        <v>0</v>
      </c>
      <c r="AF73" s="177">
        <v>0</v>
      </c>
      <c r="AG73" s="177">
        <v>21.09</v>
      </c>
      <c r="AH73" s="177">
        <v>0</v>
      </c>
      <c r="AI73" s="177">
        <v>8.68</v>
      </c>
      <c r="AJ73" s="177">
        <v>0</v>
      </c>
      <c r="AK73" s="177">
        <v>17.010000000000002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23.88</v>
      </c>
      <c r="K74" s="177">
        <v>0.31</v>
      </c>
      <c r="L74" s="177">
        <v>148.09</v>
      </c>
      <c r="M74" s="177">
        <v>0.93</v>
      </c>
      <c r="N74" s="177">
        <v>1.19</v>
      </c>
      <c r="O74" s="177">
        <v>0</v>
      </c>
      <c r="P74" s="177">
        <v>1.36</v>
      </c>
      <c r="Q74" s="177">
        <v>0.21</v>
      </c>
      <c r="R74" s="177">
        <v>0.44</v>
      </c>
      <c r="S74" s="177">
        <v>0.27</v>
      </c>
      <c r="T74" s="177">
        <v>0</v>
      </c>
      <c r="U74" s="177">
        <v>2.11</v>
      </c>
      <c r="V74" s="177">
        <v>0.18</v>
      </c>
      <c r="W74" s="177">
        <v>0.41</v>
      </c>
      <c r="X74" s="177">
        <v>1.48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12.92</v>
      </c>
      <c r="AD74" s="177">
        <v>0</v>
      </c>
      <c r="AE74" s="177">
        <v>0</v>
      </c>
      <c r="AF74" s="177">
        <v>0</v>
      </c>
      <c r="AG74" s="177">
        <v>21.09</v>
      </c>
      <c r="AH74" s="177">
        <v>0</v>
      </c>
      <c r="AI74" s="177">
        <v>8.68</v>
      </c>
      <c r="AJ74" s="177">
        <v>0</v>
      </c>
      <c r="AK74" s="177">
        <v>17.010000000000002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23.88</v>
      </c>
      <c r="K75" s="177">
        <v>0.31</v>
      </c>
      <c r="L75" s="177">
        <v>153.88999999999999</v>
      </c>
      <c r="M75" s="177">
        <v>0.93</v>
      </c>
      <c r="N75" s="177">
        <v>1.19</v>
      </c>
      <c r="O75" s="177">
        <v>0</v>
      </c>
      <c r="P75" s="177">
        <v>1.36</v>
      </c>
      <c r="Q75" s="177">
        <v>0.21</v>
      </c>
      <c r="R75" s="177">
        <v>0.44</v>
      </c>
      <c r="S75" s="177">
        <v>0.27</v>
      </c>
      <c r="T75" s="177">
        <v>0</v>
      </c>
      <c r="U75" s="177">
        <v>2.11</v>
      </c>
      <c r="V75" s="177">
        <v>0.18</v>
      </c>
      <c r="W75" s="177">
        <v>0.41</v>
      </c>
      <c r="X75" s="177">
        <v>1.48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12.92</v>
      </c>
      <c r="AD75" s="177">
        <v>0</v>
      </c>
      <c r="AE75" s="177">
        <v>0</v>
      </c>
      <c r="AF75" s="177">
        <v>0</v>
      </c>
      <c r="AG75" s="177">
        <v>21.09</v>
      </c>
      <c r="AH75" s="177">
        <v>0</v>
      </c>
      <c r="AI75" s="177">
        <v>8.68</v>
      </c>
      <c r="AJ75" s="177">
        <v>0</v>
      </c>
      <c r="AK75" s="177">
        <v>17.010000000000002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23.88</v>
      </c>
      <c r="K76" s="177">
        <v>0.31</v>
      </c>
      <c r="L76" s="177">
        <v>151.96</v>
      </c>
      <c r="M76" s="177">
        <v>0.93</v>
      </c>
      <c r="N76" s="177">
        <v>1.19</v>
      </c>
      <c r="O76" s="177">
        <v>0</v>
      </c>
      <c r="P76" s="177">
        <v>1.36</v>
      </c>
      <c r="Q76" s="177">
        <v>0.21</v>
      </c>
      <c r="R76" s="177">
        <v>0.44</v>
      </c>
      <c r="S76" s="177">
        <v>0.27</v>
      </c>
      <c r="T76" s="177">
        <v>0</v>
      </c>
      <c r="U76" s="177">
        <v>2.11</v>
      </c>
      <c r="V76" s="177">
        <v>0.18</v>
      </c>
      <c r="W76" s="177">
        <v>0.41</v>
      </c>
      <c r="X76" s="177">
        <v>1.48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12.92</v>
      </c>
      <c r="AD76" s="177">
        <v>0</v>
      </c>
      <c r="AE76" s="177">
        <v>0</v>
      </c>
      <c r="AF76" s="177">
        <v>0</v>
      </c>
      <c r="AG76" s="177">
        <v>21.09</v>
      </c>
      <c r="AH76" s="177">
        <v>0</v>
      </c>
      <c r="AI76" s="177">
        <v>8.68</v>
      </c>
      <c r="AJ76" s="177">
        <v>0</v>
      </c>
      <c r="AK76" s="177">
        <v>17.010000000000002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23.88</v>
      </c>
      <c r="K77" s="177">
        <v>0.31</v>
      </c>
      <c r="L77" s="177">
        <v>105.53</v>
      </c>
      <c r="M77" s="177">
        <v>0.93</v>
      </c>
      <c r="N77" s="177">
        <v>1.19</v>
      </c>
      <c r="O77" s="177">
        <v>0</v>
      </c>
      <c r="P77" s="177">
        <v>1.36</v>
      </c>
      <c r="Q77" s="177">
        <v>0.21</v>
      </c>
      <c r="R77" s="177">
        <v>0.44</v>
      </c>
      <c r="S77" s="177">
        <v>0.27</v>
      </c>
      <c r="T77" s="177">
        <v>0</v>
      </c>
      <c r="U77" s="177">
        <v>2.11</v>
      </c>
      <c r="V77" s="177">
        <v>0.18</v>
      </c>
      <c r="W77" s="177">
        <v>0.41</v>
      </c>
      <c r="X77" s="177">
        <v>1.48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12.92</v>
      </c>
      <c r="AD77" s="177">
        <v>0</v>
      </c>
      <c r="AE77" s="177">
        <v>0</v>
      </c>
      <c r="AF77" s="177">
        <v>0</v>
      </c>
      <c r="AG77" s="177">
        <v>21.09</v>
      </c>
      <c r="AH77" s="177">
        <v>0</v>
      </c>
      <c r="AI77" s="177">
        <v>8.68</v>
      </c>
      <c r="AJ77" s="177">
        <v>0</v>
      </c>
      <c r="AK77" s="177">
        <v>17.010000000000002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23.88</v>
      </c>
      <c r="K78" s="177">
        <v>0.31</v>
      </c>
      <c r="L78" s="177">
        <v>129.71</v>
      </c>
      <c r="M78" s="177">
        <v>0.93</v>
      </c>
      <c r="N78" s="177">
        <v>1.19</v>
      </c>
      <c r="O78" s="177">
        <v>0</v>
      </c>
      <c r="P78" s="177">
        <v>1.36</v>
      </c>
      <c r="Q78" s="177">
        <v>0.21</v>
      </c>
      <c r="R78" s="177">
        <v>0.44</v>
      </c>
      <c r="S78" s="177">
        <v>0.27</v>
      </c>
      <c r="T78" s="177">
        <v>0</v>
      </c>
      <c r="U78" s="177">
        <v>2.11</v>
      </c>
      <c r="V78" s="177">
        <v>0.18</v>
      </c>
      <c r="W78" s="177">
        <v>0.41</v>
      </c>
      <c r="X78" s="177">
        <v>1.48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12.92</v>
      </c>
      <c r="AD78" s="177">
        <v>0</v>
      </c>
      <c r="AE78" s="177">
        <v>0</v>
      </c>
      <c r="AF78" s="177">
        <v>0</v>
      </c>
      <c r="AG78" s="177">
        <v>21.09</v>
      </c>
      <c r="AH78" s="177">
        <v>0</v>
      </c>
      <c r="AI78" s="177">
        <v>8.68</v>
      </c>
      <c r="AJ78" s="177">
        <v>0</v>
      </c>
      <c r="AK78" s="177">
        <v>17.010000000000002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23.88</v>
      </c>
      <c r="K79" s="177">
        <v>0.31</v>
      </c>
      <c r="L79" s="177">
        <v>57.99</v>
      </c>
      <c r="M79" s="177">
        <v>0.93</v>
      </c>
      <c r="N79" s="177">
        <v>1.19</v>
      </c>
      <c r="O79" s="177">
        <v>0</v>
      </c>
      <c r="P79" s="177">
        <v>1.36</v>
      </c>
      <c r="Q79" s="177">
        <v>0.21</v>
      </c>
      <c r="R79" s="177">
        <v>0.44</v>
      </c>
      <c r="S79" s="177">
        <v>0.27</v>
      </c>
      <c r="T79" s="177">
        <v>0</v>
      </c>
      <c r="U79" s="177">
        <v>2.11</v>
      </c>
      <c r="V79" s="177">
        <v>0.18</v>
      </c>
      <c r="W79" s="177">
        <v>0.41</v>
      </c>
      <c r="X79" s="177">
        <v>1.48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12.92</v>
      </c>
      <c r="AD79" s="177">
        <v>0</v>
      </c>
      <c r="AE79" s="177">
        <v>0</v>
      </c>
      <c r="AF79" s="177">
        <v>0</v>
      </c>
      <c r="AG79" s="177">
        <v>21.09</v>
      </c>
      <c r="AH79" s="177">
        <v>0</v>
      </c>
      <c r="AI79" s="177">
        <v>8.68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18.989999999999998</v>
      </c>
      <c r="H80" s="177">
        <v>0</v>
      </c>
      <c r="I80" s="177">
        <v>0</v>
      </c>
      <c r="J80" s="177">
        <v>23.88</v>
      </c>
      <c r="K80" s="177">
        <v>0.31</v>
      </c>
      <c r="L80" s="177">
        <v>18.98</v>
      </c>
      <c r="M80" s="177">
        <v>0.93</v>
      </c>
      <c r="N80" s="177">
        <v>1.19</v>
      </c>
      <c r="O80" s="177">
        <v>0</v>
      </c>
      <c r="P80" s="177">
        <v>1.36</v>
      </c>
      <c r="Q80" s="177">
        <v>0.21</v>
      </c>
      <c r="R80" s="177">
        <v>0.44</v>
      </c>
      <c r="S80" s="177">
        <v>0.27</v>
      </c>
      <c r="T80" s="177">
        <v>0</v>
      </c>
      <c r="U80" s="177">
        <v>2.11</v>
      </c>
      <c r="V80" s="177">
        <v>0.18</v>
      </c>
      <c r="W80" s="177">
        <v>0.41</v>
      </c>
      <c r="X80" s="177">
        <v>1.48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12.92</v>
      </c>
      <c r="AD80" s="177">
        <v>0</v>
      </c>
      <c r="AE80" s="177">
        <v>0</v>
      </c>
      <c r="AF80" s="177">
        <v>0</v>
      </c>
      <c r="AG80" s="177">
        <v>21.09</v>
      </c>
      <c r="AH80" s="177">
        <v>0</v>
      </c>
      <c r="AI80" s="177">
        <v>8.68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18.989999999999998</v>
      </c>
      <c r="H81" s="177">
        <v>0</v>
      </c>
      <c r="I81" s="177">
        <v>0</v>
      </c>
      <c r="J81" s="177">
        <v>23.88</v>
      </c>
      <c r="K81" s="177">
        <v>0.31</v>
      </c>
      <c r="L81" s="177">
        <v>18.98</v>
      </c>
      <c r="M81" s="177">
        <v>0.93</v>
      </c>
      <c r="N81" s="177">
        <v>1.19</v>
      </c>
      <c r="O81" s="177">
        <v>0</v>
      </c>
      <c r="P81" s="177">
        <v>1.36</v>
      </c>
      <c r="Q81" s="177">
        <v>0.21</v>
      </c>
      <c r="R81" s="177">
        <v>0.44</v>
      </c>
      <c r="S81" s="177">
        <v>0.27</v>
      </c>
      <c r="T81" s="177">
        <v>0</v>
      </c>
      <c r="U81" s="177">
        <v>2.11</v>
      </c>
      <c r="V81" s="177">
        <v>0.18</v>
      </c>
      <c r="W81" s="177">
        <v>0.41</v>
      </c>
      <c r="X81" s="177">
        <v>1.48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12.92</v>
      </c>
      <c r="AD81" s="177">
        <v>0</v>
      </c>
      <c r="AE81" s="177">
        <v>0</v>
      </c>
      <c r="AF81" s="177">
        <v>0</v>
      </c>
      <c r="AG81" s="177">
        <v>21.09</v>
      </c>
      <c r="AH81" s="177">
        <v>0</v>
      </c>
      <c r="AI81" s="177">
        <v>8.68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18.989999999999998</v>
      </c>
      <c r="H82" s="177">
        <v>0</v>
      </c>
      <c r="I82" s="177">
        <v>0</v>
      </c>
      <c r="J82" s="177">
        <v>23.21</v>
      </c>
      <c r="K82" s="177">
        <v>0.31</v>
      </c>
      <c r="L82" s="177">
        <v>18.98</v>
      </c>
      <c r="M82" s="177">
        <v>0.93</v>
      </c>
      <c r="N82" s="177">
        <v>1.19</v>
      </c>
      <c r="O82" s="177">
        <v>0</v>
      </c>
      <c r="P82" s="177">
        <v>1.36</v>
      </c>
      <c r="Q82" s="177">
        <v>0.21</v>
      </c>
      <c r="R82" s="177">
        <v>0.44</v>
      </c>
      <c r="S82" s="177">
        <v>0.27</v>
      </c>
      <c r="T82" s="177">
        <v>0</v>
      </c>
      <c r="U82" s="177">
        <v>2.11</v>
      </c>
      <c r="V82" s="177">
        <v>0.18</v>
      </c>
      <c r="W82" s="177">
        <v>0.41</v>
      </c>
      <c r="X82" s="177">
        <v>1.48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12.92</v>
      </c>
      <c r="AD82" s="177">
        <v>0</v>
      </c>
      <c r="AE82" s="177">
        <v>0</v>
      </c>
      <c r="AF82" s="177">
        <v>0</v>
      </c>
      <c r="AG82" s="177">
        <v>21.09</v>
      </c>
      <c r="AH82" s="177">
        <v>0</v>
      </c>
      <c r="AI82" s="177">
        <v>8.68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18.989999999999998</v>
      </c>
      <c r="H83" s="177">
        <v>0</v>
      </c>
      <c r="I83" s="177">
        <v>0</v>
      </c>
      <c r="J83" s="177">
        <v>22.87</v>
      </c>
      <c r="K83" s="177">
        <v>0.31</v>
      </c>
      <c r="L83" s="177">
        <v>18.98</v>
      </c>
      <c r="M83" s="177">
        <v>0.93</v>
      </c>
      <c r="N83" s="177">
        <v>1.19</v>
      </c>
      <c r="O83" s="177">
        <v>0</v>
      </c>
      <c r="P83" s="177">
        <v>1.59</v>
      </c>
      <c r="Q83" s="177">
        <v>0.21</v>
      </c>
      <c r="R83" s="177">
        <v>0.44</v>
      </c>
      <c r="S83" s="177">
        <v>0.27</v>
      </c>
      <c r="T83" s="177">
        <v>0</v>
      </c>
      <c r="U83" s="177">
        <v>2.11</v>
      </c>
      <c r="V83" s="177">
        <v>0.18</v>
      </c>
      <c r="W83" s="177">
        <v>0.41</v>
      </c>
      <c r="X83" s="177">
        <v>1.48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12.92</v>
      </c>
      <c r="AD83" s="177">
        <v>0</v>
      </c>
      <c r="AE83" s="177">
        <v>0</v>
      </c>
      <c r="AF83" s="177">
        <v>0</v>
      </c>
      <c r="AG83" s="177">
        <v>21.09</v>
      </c>
      <c r="AH83" s="177">
        <v>0</v>
      </c>
      <c r="AI83" s="177">
        <v>8.68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18.989999999999998</v>
      </c>
      <c r="H84" s="177">
        <v>0</v>
      </c>
      <c r="I84" s="177">
        <v>0</v>
      </c>
      <c r="J84" s="177">
        <v>23.88</v>
      </c>
      <c r="K84" s="177">
        <v>0.31</v>
      </c>
      <c r="L84" s="177">
        <v>18.98</v>
      </c>
      <c r="M84" s="177">
        <v>0.93</v>
      </c>
      <c r="N84" s="177">
        <v>1.19</v>
      </c>
      <c r="O84" s="177">
        <v>0</v>
      </c>
      <c r="P84" s="177">
        <v>1.59</v>
      </c>
      <c r="Q84" s="177">
        <v>0.21</v>
      </c>
      <c r="R84" s="177">
        <v>0.44</v>
      </c>
      <c r="S84" s="177">
        <v>0.27</v>
      </c>
      <c r="T84" s="177">
        <v>0</v>
      </c>
      <c r="U84" s="177">
        <v>2.11</v>
      </c>
      <c r="V84" s="177">
        <v>0.18</v>
      </c>
      <c r="W84" s="177">
        <v>0.41</v>
      </c>
      <c r="X84" s="177">
        <v>1.48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12.92</v>
      </c>
      <c r="AD84" s="177">
        <v>0</v>
      </c>
      <c r="AE84" s="177">
        <v>0</v>
      </c>
      <c r="AF84" s="177">
        <v>0</v>
      </c>
      <c r="AG84" s="177">
        <v>21.09</v>
      </c>
      <c r="AH84" s="177">
        <v>0</v>
      </c>
      <c r="AI84" s="177">
        <v>8.68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18.989999999999998</v>
      </c>
      <c r="H85" s="177">
        <v>0</v>
      </c>
      <c r="I85" s="177">
        <v>0</v>
      </c>
      <c r="J85" s="177">
        <v>23.88</v>
      </c>
      <c r="K85" s="177">
        <v>0.31</v>
      </c>
      <c r="L85" s="177">
        <v>18.98</v>
      </c>
      <c r="M85" s="177">
        <v>0.93</v>
      </c>
      <c r="N85" s="177">
        <v>1.19</v>
      </c>
      <c r="O85" s="177">
        <v>0</v>
      </c>
      <c r="P85" s="177">
        <v>1.59</v>
      </c>
      <c r="Q85" s="177">
        <v>0.21</v>
      </c>
      <c r="R85" s="177">
        <v>0.44</v>
      </c>
      <c r="S85" s="177">
        <v>0.27</v>
      </c>
      <c r="T85" s="177">
        <v>0</v>
      </c>
      <c r="U85" s="177">
        <v>2.08</v>
      </c>
      <c r="V85" s="177">
        <v>0.18</v>
      </c>
      <c r="W85" s="177">
        <v>0.4</v>
      </c>
      <c r="X85" s="177">
        <v>1.48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12.92</v>
      </c>
      <c r="AD85" s="177">
        <v>0</v>
      </c>
      <c r="AE85" s="177">
        <v>0</v>
      </c>
      <c r="AF85" s="177">
        <v>0</v>
      </c>
      <c r="AG85" s="177">
        <v>21.09</v>
      </c>
      <c r="AH85" s="177">
        <v>0</v>
      </c>
      <c r="AI85" s="177">
        <v>8.68</v>
      </c>
      <c r="AJ85" s="177">
        <v>0</v>
      </c>
      <c r="AK85" s="177">
        <v>17.010000000000002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18.989999999999998</v>
      </c>
      <c r="H86" s="177">
        <v>0</v>
      </c>
      <c r="I86" s="177">
        <v>0</v>
      </c>
      <c r="J86" s="177">
        <v>24.22</v>
      </c>
      <c r="K86" s="177">
        <v>0.31</v>
      </c>
      <c r="L86" s="177">
        <v>18.98</v>
      </c>
      <c r="M86" s="177">
        <v>0.93</v>
      </c>
      <c r="N86" s="177">
        <v>1.19</v>
      </c>
      <c r="O86" s="177">
        <v>0</v>
      </c>
      <c r="P86" s="177">
        <v>1.59</v>
      </c>
      <c r="Q86" s="177">
        <v>0.21</v>
      </c>
      <c r="R86" s="177">
        <v>0.44</v>
      </c>
      <c r="S86" s="177">
        <v>0.27</v>
      </c>
      <c r="T86" s="177">
        <v>0</v>
      </c>
      <c r="U86" s="177">
        <v>2.08</v>
      </c>
      <c r="V86" s="177">
        <v>0.18</v>
      </c>
      <c r="W86" s="177">
        <v>0.4</v>
      </c>
      <c r="X86" s="177">
        <v>1.48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12.92</v>
      </c>
      <c r="AD86" s="177">
        <v>0</v>
      </c>
      <c r="AE86" s="177">
        <v>0</v>
      </c>
      <c r="AF86" s="177">
        <v>0</v>
      </c>
      <c r="AG86" s="177">
        <v>21.09</v>
      </c>
      <c r="AH86" s="177">
        <v>0</v>
      </c>
      <c r="AI86" s="177">
        <v>8.68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18.989999999999998</v>
      </c>
      <c r="H87" s="177">
        <v>0</v>
      </c>
      <c r="I87" s="177">
        <v>0</v>
      </c>
      <c r="J87" s="177">
        <v>24.22</v>
      </c>
      <c r="K87" s="177">
        <v>0.31</v>
      </c>
      <c r="L87" s="177">
        <v>18.98</v>
      </c>
      <c r="M87" s="177">
        <v>0.93</v>
      </c>
      <c r="N87" s="177">
        <v>1.19</v>
      </c>
      <c r="O87" s="177">
        <v>0</v>
      </c>
      <c r="P87" s="177">
        <v>1.59</v>
      </c>
      <c r="Q87" s="177">
        <v>0.21</v>
      </c>
      <c r="R87" s="177">
        <v>0.44</v>
      </c>
      <c r="S87" s="177">
        <v>0.27</v>
      </c>
      <c r="T87" s="177">
        <v>0</v>
      </c>
      <c r="U87" s="177">
        <v>2.08</v>
      </c>
      <c r="V87" s="177">
        <v>0.18</v>
      </c>
      <c r="W87" s="177">
        <v>0.4</v>
      </c>
      <c r="X87" s="177">
        <v>1.48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13.79</v>
      </c>
      <c r="AD87" s="177">
        <v>0</v>
      </c>
      <c r="AE87" s="177">
        <v>0</v>
      </c>
      <c r="AF87" s="177">
        <v>0</v>
      </c>
      <c r="AG87" s="177">
        <v>21.09</v>
      </c>
      <c r="AH87" s="177">
        <v>0</v>
      </c>
      <c r="AI87" s="177">
        <v>8.68</v>
      </c>
      <c r="AJ87" s="177">
        <v>0</v>
      </c>
      <c r="AK87" s="177">
        <v>20.29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18.989999999999998</v>
      </c>
      <c r="H88" s="177">
        <v>0</v>
      </c>
      <c r="I88" s="177">
        <v>0</v>
      </c>
      <c r="J88" s="177">
        <v>24.22</v>
      </c>
      <c r="K88" s="177">
        <v>0.31</v>
      </c>
      <c r="L88" s="177">
        <v>18.98</v>
      </c>
      <c r="M88" s="177">
        <v>0.93</v>
      </c>
      <c r="N88" s="177">
        <v>1.19</v>
      </c>
      <c r="O88" s="177">
        <v>0</v>
      </c>
      <c r="P88" s="177">
        <v>1.59</v>
      </c>
      <c r="Q88" s="177">
        <v>0.21</v>
      </c>
      <c r="R88" s="177">
        <v>0.44</v>
      </c>
      <c r="S88" s="177">
        <v>0.27</v>
      </c>
      <c r="T88" s="177">
        <v>0</v>
      </c>
      <c r="U88" s="177">
        <v>2.08</v>
      </c>
      <c r="V88" s="177">
        <v>0.18</v>
      </c>
      <c r="W88" s="177">
        <v>0.4</v>
      </c>
      <c r="X88" s="177">
        <v>1.48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13.79</v>
      </c>
      <c r="AD88" s="177">
        <v>0</v>
      </c>
      <c r="AE88" s="177">
        <v>0</v>
      </c>
      <c r="AF88" s="177">
        <v>0</v>
      </c>
      <c r="AG88" s="177">
        <v>21.09</v>
      </c>
      <c r="AH88" s="177">
        <v>0</v>
      </c>
      <c r="AI88" s="177">
        <v>8.68</v>
      </c>
      <c r="AJ88" s="177">
        <v>0</v>
      </c>
      <c r="AK88" s="177">
        <v>20.29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18.989999999999998</v>
      </c>
      <c r="H89" s="177">
        <v>0</v>
      </c>
      <c r="I89" s="177">
        <v>0</v>
      </c>
      <c r="J89" s="177">
        <v>24.22</v>
      </c>
      <c r="K89" s="177">
        <v>0.31</v>
      </c>
      <c r="L89" s="177">
        <v>18.98</v>
      </c>
      <c r="M89" s="177">
        <v>0.93</v>
      </c>
      <c r="N89" s="177">
        <v>1.19</v>
      </c>
      <c r="O89" s="177">
        <v>0</v>
      </c>
      <c r="P89" s="177">
        <v>1.82</v>
      </c>
      <c r="Q89" s="177">
        <v>0.21</v>
      </c>
      <c r="R89" s="177">
        <v>0.44</v>
      </c>
      <c r="S89" s="177">
        <v>0.27</v>
      </c>
      <c r="T89" s="177">
        <v>0</v>
      </c>
      <c r="U89" s="177">
        <v>1.97</v>
      </c>
      <c r="V89" s="177">
        <v>0.18</v>
      </c>
      <c r="W89" s="177">
        <v>0.4</v>
      </c>
      <c r="X89" s="177">
        <v>1.48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13.79</v>
      </c>
      <c r="AD89" s="177">
        <v>0</v>
      </c>
      <c r="AE89" s="177">
        <v>0</v>
      </c>
      <c r="AF89" s="177">
        <v>0</v>
      </c>
      <c r="AG89" s="177">
        <v>21.09</v>
      </c>
      <c r="AH89" s="177">
        <v>0</v>
      </c>
      <c r="AI89" s="177">
        <v>8.68</v>
      </c>
      <c r="AJ89" s="177">
        <v>0</v>
      </c>
      <c r="AK89" s="177">
        <v>20.29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18.989999999999998</v>
      </c>
      <c r="H90" s="177">
        <v>0</v>
      </c>
      <c r="I90" s="177">
        <v>0</v>
      </c>
      <c r="J90" s="177">
        <v>24.22</v>
      </c>
      <c r="K90" s="177">
        <v>0.31</v>
      </c>
      <c r="L90" s="177">
        <v>18.98</v>
      </c>
      <c r="M90" s="177">
        <v>0.93</v>
      </c>
      <c r="N90" s="177">
        <v>1.19</v>
      </c>
      <c r="O90" s="177">
        <v>0</v>
      </c>
      <c r="P90" s="177">
        <v>1.82</v>
      </c>
      <c r="Q90" s="177">
        <v>0.21</v>
      </c>
      <c r="R90" s="177">
        <v>0.44</v>
      </c>
      <c r="S90" s="177">
        <v>0.27</v>
      </c>
      <c r="T90" s="177">
        <v>0</v>
      </c>
      <c r="U90" s="177">
        <v>1.87</v>
      </c>
      <c r="V90" s="177">
        <v>0.18</v>
      </c>
      <c r="W90" s="177">
        <v>0.4</v>
      </c>
      <c r="X90" s="177">
        <v>1.48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13.79</v>
      </c>
      <c r="AD90" s="177">
        <v>0</v>
      </c>
      <c r="AE90" s="177">
        <v>0</v>
      </c>
      <c r="AF90" s="177">
        <v>0</v>
      </c>
      <c r="AG90" s="177">
        <v>21.09</v>
      </c>
      <c r="AH90" s="177">
        <v>0</v>
      </c>
      <c r="AI90" s="177">
        <v>8.68</v>
      </c>
      <c r="AJ90" s="177">
        <v>0</v>
      </c>
      <c r="AK90" s="177">
        <v>20.29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18.989999999999998</v>
      </c>
      <c r="H91" s="177">
        <v>0</v>
      </c>
      <c r="I91" s="177">
        <v>0</v>
      </c>
      <c r="J91" s="177">
        <v>24.22</v>
      </c>
      <c r="K91" s="177">
        <v>0.31</v>
      </c>
      <c r="L91" s="177">
        <v>18.98</v>
      </c>
      <c r="M91" s="177">
        <v>0.93</v>
      </c>
      <c r="N91" s="177">
        <v>1.19</v>
      </c>
      <c r="O91" s="177">
        <v>0</v>
      </c>
      <c r="P91" s="177">
        <v>1.82</v>
      </c>
      <c r="Q91" s="177">
        <v>0.21</v>
      </c>
      <c r="R91" s="177">
        <v>0.44</v>
      </c>
      <c r="S91" s="177">
        <v>0.27</v>
      </c>
      <c r="T91" s="177">
        <v>0</v>
      </c>
      <c r="U91" s="177">
        <v>1.76</v>
      </c>
      <c r="V91" s="177">
        <v>0.18</v>
      </c>
      <c r="W91" s="177">
        <v>0.4</v>
      </c>
      <c r="X91" s="177">
        <v>1.48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13.46</v>
      </c>
      <c r="AD91" s="177">
        <v>0</v>
      </c>
      <c r="AE91" s="177">
        <v>0</v>
      </c>
      <c r="AF91" s="177">
        <v>0</v>
      </c>
      <c r="AG91" s="177">
        <v>21.09</v>
      </c>
      <c r="AH91" s="177">
        <v>0</v>
      </c>
      <c r="AI91" s="177">
        <v>8.68</v>
      </c>
      <c r="AJ91" s="177">
        <v>0</v>
      </c>
      <c r="AK91" s="177">
        <v>20.29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18.989999999999998</v>
      </c>
      <c r="H92" s="177">
        <v>0</v>
      </c>
      <c r="I92" s="177">
        <v>0</v>
      </c>
      <c r="J92" s="177">
        <v>24.22</v>
      </c>
      <c r="K92" s="177">
        <v>0.31</v>
      </c>
      <c r="L92" s="177">
        <v>18.98</v>
      </c>
      <c r="M92" s="177">
        <v>0.93</v>
      </c>
      <c r="N92" s="177">
        <v>1.19</v>
      </c>
      <c r="O92" s="177">
        <v>0</v>
      </c>
      <c r="P92" s="177">
        <v>1.82</v>
      </c>
      <c r="Q92" s="177">
        <v>0.21</v>
      </c>
      <c r="R92" s="177">
        <v>0.44</v>
      </c>
      <c r="S92" s="177">
        <v>0.27</v>
      </c>
      <c r="T92" s="177">
        <v>0</v>
      </c>
      <c r="U92" s="177">
        <v>1.76</v>
      </c>
      <c r="V92" s="177">
        <v>0.18</v>
      </c>
      <c r="W92" s="177">
        <v>0.4</v>
      </c>
      <c r="X92" s="177">
        <v>1.48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13.46</v>
      </c>
      <c r="AD92" s="177">
        <v>0</v>
      </c>
      <c r="AE92" s="177">
        <v>0</v>
      </c>
      <c r="AF92" s="177">
        <v>0</v>
      </c>
      <c r="AG92" s="177">
        <v>21.09</v>
      </c>
      <c r="AH92" s="177">
        <v>0</v>
      </c>
      <c r="AI92" s="177">
        <v>8.68</v>
      </c>
      <c r="AJ92" s="177">
        <v>0</v>
      </c>
      <c r="AK92" s="177">
        <v>20.29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18.989999999999998</v>
      </c>
      <c r="H93" s="177">
        <v>0</v>
      </c>
      <c r="I93" s="177">
        <v>0</v>
      </c>
      <c r="J93" s="177">
        <v>24.22</v>
      </c>
      <c r="K93" s="177">
        <v>0.31</v>
      </c>
      <c r="L93" s="177">
        <v>18.98</v>
      </c>
      <c r="M93" s="177">
        <v>0.93</v>
      </c>
      <c r="N93" s="177">
        <v>1.19</v>
      </c>
      <c r="O93" s="177">
        <v>0</v>
      </c>
      <c r="P93" s="177">
        <v>1.82</v>
      </c>
      <c r="Q93" s="177">
        <v>0.21</v>
      </c>
      <c r="R93" s="177">
        <v>0.44</v>
      </c>
      <c r="S93" s="177">
        <v>0.27</v>
      </c>
      <c r="T93" s="177">
        <v>0</v>
      </c>
      <c r="U93" s="177">
        <v>1.76</v>
      </c>
      <c r="V93" s="177">
        <v>0.18</v>
      </c>
      <c r="W93" s="177">
        <v>0.4</v>
      </c>
      <c r="X93" s="177">
        <v>1.48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18.190000000000001</v>
      </c>
      <c r="AD93" s="177">
        <v>0</v>
      </c>
      <c r="AE93" s="177">
        <v>0</v>
      </c>
      <c r="AF93" s="177">
        <v>0</v>
      </c>
      <c r="AG93" s="177">
        <v>28.55</v>
      </c>
      <c r="AH93" s="177">
        <v>0</v>
      </c>
      <c r="AI93" s="177">
        <v>8.68</v>
      </c>
      <c r="AJ93" s="177">
        <v>0</v>
      </c>
      <c r="AK93" s="177">
        <v>20.29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18.989999999999998</v>
      </c>
      <c r="H94" s="177">
        <v>0</v>
      </c>
      <c r="I94" s="177">
        <v>0</v>
      </c>
      <c r="J94" s="177">
        <v>24.55</v>
      </c>
      <c r="K94" s="177">
        <v>0.31</v>
      </c>
      <c r="L94" s="177">
        <v>18.98</v>
      </c>
      <c r="M94" s="177">
        <v>0.93</v>
      </c>
      <c r="N94" s="177">
        <v>1.19</v>
      </c>
      <c r="O94" s="177">
        <v>0</v>
      </c>
      <c r="P94" s="177">
        <v>1.82</v>
      </c>
      <c r="Q94" s="177">
        <v>0.21</v>
      </c>
      <c r="R94" s="177">
        <v>0.44</v>
      </c>
      <c r="S94" s="177">
        <v>0.27</v>
      </c>
      <c r="T94" s="177">
        <v>0</v>
      </c>
      <c r="U94" s="177">
        <v>1.76</v>
      </c>
      <c r="V94" s="177">
        <v>0.18</v>
      </c>
      <c r="W94" s="177">
        <v>0.4</v>
      </c>
      <c r="X94" s="177">
        <v>1.48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18.190000000000001</v>
      </c>
      <c r="AD94" s="177">
        <v>0</v>
      </c>
      <c r="AE94" s="177">
        <v>0</v>
      </c>
      <c r="AF94" s="177">
        <v>0</v>
      </c>
      <c r="AG94" s="177">
        <v>28.55</v>
      </c>
      <c r="AH94" s="177">
        <v>0</v>
      </c>
      <c r="AI94" s="177">
        <v>8.68</v>
      </c>
      <c r="AJ94" s="177">
        <v>0</v>
      </c>
      <c r="AK94" s="177">
        <v>20.29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19.329999999999998</v>
      </c>
      <c r="H95" s="177">
        <v>0</v>
      </c>
      <c r="I95" s="177">
        <v>0</v>
      </c>
      <c r="J95" s="177">
        <v>24.55</v>
      </c>
      <c r="K95" s="177">
        <v>0.31</v>
      </c>
      <c r="L95" s="177">
        <v>18.98</v>
      </c>
      <c r="M95" s="177">
        <v>0.93</v>
      </c>
      <c r="N95" s="177">
        <v>1.19</v>
      </c>
      <c r="O95" s="177">
        <v>0</v>
      </c>
      <c r="P95" s="177">
        <v>1.82</v>
      </c>
      <c r="Q95" s="177">
        <v>0.21</v>
      </c>
      <c r="R95" s="177">
        <v>0.44</v>
      </c>
      <c r="S95" s="177">
        <v>0.27</v>
      </c>
      <c r="T95" s="177">
        <v>0</v>
      </c>
      <c r="U95" s="177">
        <v>1.76</v>
      </c>
      <c r="V95" s="177">
        <v>0.18</v>
      </c>
      <c r="W95" s="177">
        <v>0.4</v>
      </c>
      <c r="X95" s="177">
        <v>1.48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18.190000000000001</v>
      </c>
      <c r="AD95" s="177">
        <v>0</v>
      </c>
      <c r="AE95" s="177">
        <v>0</v>
      </c>
      <c r="AF95" s="177">
        <v>0</v>
      </c>
      <c r="AG95" s="177">
        <v>28.55</v>
      </c>
      <c r="AH95" s="177">
        <v>0</v>
      </c>
      <c r="AI95" s="177">
        <v>8.68</v>
      </c>
      <c r="AJ95" s="177">
        <v>0</v>
      </c>
      <c r="AK95" s="177">
        <v>20.29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10.31</v>
      </c>
      <c r="E96" s="177">
        <v>0</v>
      </c>
      <c r="F96" s="177">
        <v>0</v>
      </c>
      <c r="G96" s="177">
        <v>19.329999999999998</v>
      </c>
      <c r="H96" s="177">
        <v>0</v>
      </c>
      <c r="I96" s="177">
        <v>0</v>
      </c>
      <c r="J96" s="177">
        <v>24.55</v>
      </c>
      <c r="K96" s="177">
        <v>0.31</v>
      </c>
      <c r="L96" s="177">
        <v>18.98</v>
      </c>
      <c r="M96" s="177">
        <v>0.93</v>
      </c>
      <c r="N96" s="177">
        <v>1.19</v>
      </c>
      <c r="O96" s="177">
        <v>0</v>
      </c>
      <c r="P96" s="177">
        <v>1.82</v>
      </c>
      <c r="Q96" s="177">
        <v>0.21</v>
      </c>
      <c r="R96" s="177">
        <v>0.44</v>
      </c>
      <c r="S96" s="177">
        <v>0.27</v>
      </c>
      <c r="T96" s="177">
        <v>0</v>
      </c>
      <c r="U96" s="177">
        <v>1.76</v>
      </c>
      <c r="V96" s="177">
        <v>0.18</v>
      </c>
      <c r="W96" s="177">
        <v>0.4</v>
      </c>
      <c r="X96" s="177">
        <v>1.48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18.190000000000001</v>
      </c>
      <c r="AD96" s="177">
        <v>0</v>
      </c>
      <c r="AE96" s="177">
        <v>0</v>
      </c>
      <c r="AF96" s="177">
        <v>0</v>
      </c>
      <c r="AG96" s="177">
        <v>28.55</v>
      </c>
      <c r="AH96" s="177">
        <v>0</v>
      </c>
      <c r="AI96" s="177">
        <v>8.68</v>
      </c>
      <c r="AJ96" s="177">
        <v>0</v>
      </c>
      <c r="AK96" s="177">
        <v>20.29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10.31</v>
      </c>
      <c r="E97" s="177">
        <v>0</v>
      </c>
      <c r="F97" s="177">
        <v>0</v>
      </c>
      <c r="G97" s="177">
        <v>19.329999999999998</v>
      </c>
      <c r="H97" s="177">
        <v>0</v>
      </c>
      <c r="I97" s="177">
        <v>0</v>
      </c>
      <c r="J97" s="177">
        <v>24.55</v>
      </c>
      <c r="K97" s="177">
        <v>0.31</v>
      </c>
      <c r="L97" s="177">
        <v>18.98</v>
      </c>
      <c r="M97" s="177">
        <v>0.93</v>
      </c>
      <c r="N97" s="177">
        <v>1.19</v>
      </c>
      <c r="O97" s="177">
        <v>0</v>
      </c>
      <c r="P97" s="177">
        <v>1.82</v>
      </c>
      <c r="Q97" s="177">
        <v>0.21</v>
      </c>
      <c r="R97" s="177">
        <v>0.44</v>
      </c>
      <c r="S97" s="177">
        <v>0.27</v>
      </c>
      <c r="T97" s="177">
        <v>0</v>
      </c>
      <c r="U97" s="177">
        <v>1.76</v>
      </c>
      <c r="V97" s="177">
        <v>0.18</v>
      </c>
      <c r="W97" s="177">
        <v>0.4</v>
      </c>
      <c r="X97" s="177">
        <v>1.48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18.190000000000001</v>
      </c>
      <c r="AD97" s="177">
        <v>0</v>
      </c>
      <c r="AE97" s="177">
        <v>0</v>
      </c>
      <c r="AF97" s="177">
        <v>0</v>
      </c>
      <c r="AG97" s="177">
        <v>28.55</v>
      </c>
      <c r="AH97" s="177">
        <v>0</v>
      </c>
      <c r="AI97" s="177">
        <v>8.68</v>
      </c>
      <c r="AJ97" s="177">
        <v>0</v>
      </c>
      <c r="AK97" s="177">
        <v>20.29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10.31</v>
      </c>
      <c r="E98" s="177">
        <v>0</v>
      </c>
      <c r="F98" s="177">
        <v>0</v>
      </c>
      <c r="G98" s="177">
        <v>19.329999999999998</v>
      </c>
      <c r="H98" s="177">
        <v>0</v>
      </c>
      <c r="I98" s="177">
        <v>0</v>
      </c>
      <c r="J98" s="177">
        <v>24.55</v>
      </c>
      <c r="K98" s="177">
        <v>0.31</v>
      </c>
      <c r="L98" s="177">
        <v>18.98</v>
      </c>
      <c r="M98" s="177">
        <v>0.93</v>
      </c>
      <c r="N98" s="177">
        <v>1.19</v>
      </c>
      <c r="O98" s="177">
        <v>0</v>
      </c>
      <c r="P98" s="177">
        <v>1.82</v>
      </c>
      <c r="Q98" s="177">
        <v>0.21</v>
      </c>
      <c r="R98" s="177">
        <v>0.44</v>
      </c>
      <c r="S98" s="177">
        <v>0.27</v>
      </c>
      <c r="T98" s="177">
        <v>0</v>
      </c>
      <c r="U98" s="177">
        <v>1.76</v>
      </c>
      <c r="V98" s="177">
        <v>0.18</v>
      </c>
      <c r="W98" s="177">
        <v>0.4</v>
      </c>
      <c r="X98" s="177">
        <v>1.48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18.190000000000001</v>
      </c>
      <c r="AD98" s="177">
        <v>0</v>
      </c>
      <c r="AE98" s="177">
        <v>0</v>
      </c>
      <c r="AF98" s="177">
        <v>0</v>
      </c>
      <c r="AG98" s="177">
        <v>28.55</v>
      </c>
      <c r="AH98" s="177">
        <v>0</v>
      </c>
      <c r="AI98" s="177">
        <v>8.68</v>
      </c>
      <c r="AJ98" s="177">
        <v>0</v>
      </c>
      <c r="AK98" s="177">
        <v>20.29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0.22136749999999952</v>
      </c>
      <c r="E99">
        <f t="shared" si="0"/>
        <v>0</v>
      </c>
      <c r="F99">
        <f t="shared" si="0"/>
        <v>0</v>
      </c>
      <c r="G99">
        <f t="shared" si="0"/>
        <v>0.40637749999999995</v>
      </c>
      <c r="H99">
        <f t="shared" si="0"/>
        <v>0</v>
      </c>
      <c r="I99">
        <f t="shared" si="0"/>
        <v>0</v>
      </c>
      <c r="J99">
        <f t="shared" si="0"/>
        <v>0.51374000000000053</v>
      </c>
      <c r="K99">
        <f t="shared" si="0"/>
        <v>4.5387500000000018E-2</v>
      </c>
      <c r="L99">
        <f t="shared" si="0"/>
        <v>4.3731650000000002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3.4795000000000006E-2</v>
      </c>
      <c r="Q99">
        <f t="shared" si="0"/>
        <v>3.1647499999999926E-2</v>
      </c>
      <c r="R99">
        <f t="shared" si="0"/>
        <v>3.2709999999999968E-2</v>
      </c>
      <c r="S99">
        <f t="shared" si="0"/>
        <v>4.0240000000000109E-2</v>
      </c>
      <c r="T99">
        <f t="shared" si="0"/>
        <v>0</v>
      </c>
      <c r="U99">
        <f t="shared" si="0"/>
        <v>4.9815000000000061E-2</v>
      </c>
      <c r="V99">
        <f t="shared" si="0"/>
        <v>4.3224999999999956E-3</v>
      </c>
      <c r="W99">
        <f t="shared" si="0"/>
        <v>7.0399999999999976E-3</v>
      </c>
      <c r="X99">
        <f t="shared" si="0"/>
        <v>3.5582500000000024E-2</v>
      </c>
      <c r="Y99">
        <f t="shared" si="0"/>
        <v>0</v>
      </c>
      <c r="Z99">
        <f t="shared" si="0"/>
        <v>6.1135000000000099E-2</v>
      </c>
      <c r="AA99">
        <f t="shared" si="0"/>
        <v>6.463499999999997E-2</v>
      </c>
      <c r="AB99">
        <f t="shared" si="0"/>
        <v>0</v>
      </c>
      <c r="AC99">
        <f t="shared" si="0"/>
        <v>0.31912499999999977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0.5173499999999992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0.49525499999999983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-47.959000000000003</v>
      </c>
      <c r="D3" s="82">
        <v>0</v>
      </c>
      <c r="E3" s="82">
        <v>0</v>
      </c>
      <c r="F3" s="82">
        <v>-42.040999999999997</v>
      </c>
      <c r="G3" s="82">
        <v>-90</v>
      </c>
      <c r="H3" s="76"/>
      <c r="I3" s="31">
        <v>1</v>
      </c>
      <c r="J3" s="82">
        <v>47.959000000000003</v>
      </c>
      <c r="K3" s="82">
        <v>0</v>
      </c>
      <c r="L3" s="82">
        <v>0</v>
      </c>
      <c r="M3" s="82">
        <v>0</v>
      </c>
      <c r="N3" s="82">
        <v>47.959000000000003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42.040999999999997</v>
      </c>
      <c r="AF3" s="82">
        <v>0</v>
      </c>
      <c r="AG3" s="82">
        <v>0</v>
      </c>
      <c r="AH3" s="82">
        <v>0</v>
      </c>
      <c r="AI3" s="82">
        <v>42.040999999999997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47.959000000000003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-47.959000000000003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42.040999999999997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-42.040999999999997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479.59000000000003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479.59000000000003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420.40999999999997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420.40999999999997</v>
      </c>
      <c r="DF3" s="81">
        <f>AR3+AU3+BB3+BI3+BP3</f>
        <v>90</v>
      </c>
      <c r="DG3" s="81">
        <f>AY3+AN3+BC3+BJ3+BQ3</f>
        <v>-47.959000000000003</v>
      </c>
      <c r="DH3" s="81">
        <f>BF3+AO3+AV3+BK3+BR3</f>
        <v>0</v>
      </c>
      <c r="DI3" s="81">
        <f>BM3+BS3+BD3+AW3+AP3</f>
        <v>0</v>
      </c>
      <c r="DJ3" s="81">
        <f>BT3+BL3+BE3+AX3+AQ3</f>
        <v>-42.040999999999997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-40.478999999999999</v>
      </c>
      <c r="D4" s="82">
        <v>0</v>
      </c>
      <c r="E4" s="82">
        <v>0</v>
      </c>
      <c r="F4" s="82">
        <v>-53.521000000000001</v>
      </c>
      <c r="G4" s="82">
        <v>-94</v>
      </c>
      <c r="H4" s="76"/>
      <c r="I4" s="31">
        <v>2</v>
      </c>
      <c r="J4" s="82">
        <v>40.478999999999999</v>
      </c>
      <c r="K4" s="82">
        <v>0</v>
      </c>
      <c r="L4" s="82">
        <v>0</v>
      </c>
      <c r="M4" s="82">
        <v>0</v>
      </c>
      <c r="N4" s="82">
        <v>40.478999999999999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53.521000000000001</v>
      </c>
      <c r="AF4" s="82">
        <v>0</v>
      </c>
      <c r="AG4" s="82">
        <v>0</v>
      </c>
      <c r="AH4" s="82">
        <v>0</v>
      </c>
      <c r="AI4" s="82">
        <v>53.521000000000001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40.478999999999999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-40.478999999999999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53.521000000000001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-53.521000000000001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404.78999999999996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404.78999999999996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535.21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535.21</v>
      </c>
      <c r="DF4" s="81">
        <f t="shared" ref="DF4:DF67" si="31">AR4+AU4+BB4+BI4+BP4</f>
        <v>94</v>
      </c>
      <c r="DG4" s="81">
        <f t="shared" ref="DG4:DG67" si="32">AY4+AN4+BC4+BJ4+BQ4</f>
        <v>-40.478999999999999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-53.521000000000001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-22.437999999999999</v>
      </c>
      <c r="D5" s="82">
        <v>0</v>
      </c>
      <c r="E5" s="82">
        <v>0</v>
      </c>
      <c r="F5" s="82">
        <v>-30.562000000000001</v>
      </c>
      <c r="G5" s="82">
        <v>-53</v>
      </c>
      <c r="H5" s="76"/>
      <c r="I5" s="31">
        <v>3</v>
      </c>
      <c r="J5" s="82">
        <v>22.437999999999999</v>
      </c>
      <c r="K5" s="82">
        <v>0</v>
      </c>
      <c r="L5" s="82">
        <v>0</v>
      </c>
      <c r="M5" s="82">
        <v>0</v>
      </c>
      <c r="N5" s="82">
        <v>22.437999999999999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30.562000000000001</v>
      </c>
      <c r="AF5" s="82">
        <v>0</v>
      </c>
      <c r="AG5" s="82">
        <v>0</v>
      </c>
      <c r="AH5" s="82">
        <v>0</v>
      </c>
      <c r="AI5" s="82">
        <v>30.562000000000001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22.437999999999999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-22.437999999999999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30.562000000000001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-30.562000000000001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224.38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224.38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305.62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305.62</v>
      </c>
      <c r="DF5" s="81">
        <f t="shared" si="31"/>
        <v>53</v>
      </c>
      <c r="DG5" s="81">
        <f t="shared" si="32"/>
        <v>-22.437999999999999</v>
      </c>
      <c r="DH5" s="81">
        <f t="shared" si="33"/>
        <v>0</v>
      </c>
      <c r="DI5" s="81">
        <f t="shared" si="34"/>
        <v>0</v>
      </c>
      <c r="DJ5" s="81">
        <f t="shared" si="35"/>
        <v>-30.562000000000001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-7.1970000000000001</v>
      </c>
      <c r="D6" s="82">
        <v>0</v>
      </c>
      <c r="E6" s="82">
        <v>0</v>
      </c>
      <c r="F6" s="82">
        <v>-9.8030000000000008</v>
      </c>
      <c r="G6" s="82">
        <v>-17</v>
      </c>
      <c r="H6" s="76"/>
      <c r="I6" s="31">
        <v>4</v>
      </c>
      <c r="J6" s="82">
        <v>7.1970000000000001</v>
      </c>
      <c r="K6" s="82">
        <v>0</v>
      </c>
      <c r="L6" s="82">
        <v>0</v>
      </c>
      <c r="M6" s="82">
        <v>0</v>
      </c>
      <c r="N6" s="82">
        <v>7.1970000000000001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9.8030000000000008</v>
      </c>
      <c r="AF6" s="82">
        <v>0</v>
      </c>
      <c r="AG6" s="82">
        <v>0</v>
      </c>
      <c r="AH6" s="82">
        <v>0</v>
      </c>
      <c r="AI6" s="82">
        <v>9.8030000000000008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7.1970000000000001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-7.1970000000000001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9.8030000000000008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-9.8030000000000008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71.97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71.97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98.03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98.03</v>
      </c>
      <c r="DF6" s="81">
        <f t="shared" si="31"/>
        <v>17</v>
      </c>
      <c r="DG6" s="81">
        <f t="shared" si="32"/>
        <v>-7.1970000000000001</v>
      </c>
      <c r="DH6" s="81">
        <f t="shared" si="33"/>
        <v>0</v>
      </c>
      <c r="DI6" s="81">
        <f t="shared" si="34"/>
        <v>0</v>
      </c>
      <c r="DJ6" s="81">
        <f t="shared" si="35"/>
        <v>-9.8030000000000008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-11.007</v>
      </c>
      <c r="D89" s="82">
        <v>0</v>
      </c>
      <c r="E89" s="82">
        <v>0</v>
      </c>
      <c r="F89" s="82">
        <v>-14.993</v>
      </c>
      <c r="G89" s="82">
        <v>-26</v>
      </c>
      <c r="H89" s="76"/>
      <c r="I89" s="31">
        <v>87</v>
      </c>
      <c r="J89" s="82">
        <v>11.007</v>
      </c>
      <c r="K89" s="82">
        <v>0</v>
      </c>
      <c r="L89" s="82">
        <v>0</v>
      </c>
      <c r="M89" s="82">
        <v>0</v>
      </c>
      <c r="N89" s="82">
        <v>11.007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14.993</v>
      </c>
      <c r="AF89" s="82">
        <v>0</v>
      </c>
      <c r="AG89" s="82">
        <v>0</v>
      </c>
      <c r="AH89" s="82">
        <v>0</v>
      </c>
      <c r="AI89" s="82">
        <v>14.993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11.007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-11.007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14.993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-14.993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110.07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110.07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149.93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149.93</v>
      </c>
      <c r="DF89" s="81">
        <f t="shared" si="59"/>
        <v>26</v>
      </c>
      <c r="DG89" s="81">
        <f t="shared" si="60"/>
        <v>-11.007</v>
      </c>
      <c r="DH89" s="81">
        <f t="shared" si="61"/>
        <v>0</v>
      </c>
      <c r="DI89" s="81">
        <f t="shared" si="62"/>
        <v>0</v>
      </c>
      <c r="DJ89" s="81">
        <f t="shared" si="63"/>
        <v>-14.993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-15.664</v>
      </c>
      <c r="D90" s="82">
        <v>0</v>
      </c>
      <c r="E90" s="82">
        <v>0</v>
      </c>
      <c r="F90" s="82">
        <v>-21.335999999999999</v>
      </c>
      <c r="G90" s="82">
        <v>-37</v>
      </c>
      <c r="H90" s="76"/>
      <c r="I90" s="31">
        <v>88</v>
      </c>
      <c r="J90" s="82">
        <v>15.664</v>
      </c>
      <c r="K90" s="82">
        <v>0</v>
      </c>
      <c r="L90" s="82">
        <v>0</v>
      </c>
      <c r="M90" s="82">
        <v>0</v>
      </c>
      <c r="N90" s="82">
        <v>15.664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21.335999999999999</v>
      </c>
      <c r="AF90" s="82">
        <v>0</v>
      </c>
      <c r="AG90" s="82">
        <v>0</v>
      </c>
      <c r="AH90" s="82">
        <v>0</v>
      </c>
      <c r="AI90" s="82">
        <v>21.335999999999999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15.664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-15.664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21.335999999999999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-21.335999999999999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156.63999999999999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156.63999999999999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213.35999999999999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213.35999999999999</v>
      </c>
      <c r="DF90" s="81">
        <f t="shared" si="59"/>
        <v>37</v>
      </c>
      <c r="DG90" s="81">
        <f t="shared" si="60"/>
        <v>-15.664</v>
      </c>
      <c r="DH90" s="81">
        <f t="shared" si="61"/>
        <v>0</v>
      </c>
      <c r="DI90" s="81">
        <f t="shared" si="62"/>
        <v>0</v>
      </c>
      <c r="DJ90" s="81">
        <f t="shared" si="63"/>
        <v>-21.335999999999999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-30.059000000000001</v>
      </c>
      <c r="D91" s="82">
        <v>0</v>
      </c>
      <c r="E91" s="82">
        <v>0</v>
      </c>
      <c r="F91" s="82">
        <v>-40.941000000000003</v>
      </c>
      <c r="G91" s="82">
        <v>-71</v>
      </c>
      <c r="H91" s="76"/>
      <c r="I91" s="31">
        <v>89</v>
      </c>
      <c r="J91" s="82">
        <v>30.059000000000001</v>
      </c>
      <c r="K91" s="82">
        <v>0</v>
      </c>
      <c r="L91" s="82">
        <v>0</v>
      </c>
      <c r="M91" s="82">
        <v>0</v>
      </c>
      <c r="N91" s="82">
        <v>30.059000000000001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40.941000000000003</v>
      </c>
      <c r="AF91" s="82">
        <v>0</v>
      </c>
      <c r="AG91" s="82">
        <v>0</v>
      </c>
      <c r="AH91" s="82">
        <v>0</v>
      </c>
      <c r="AI91" s="82">
        <v>40.941000000000003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30.059000000000001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-30.059000000000001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40.941000000000003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-40.941000000000003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300.59000000000003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300.59000000000003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409.41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409.41</v>
      </c>
      <c r="DF91" s="81">
        <f t="shared" si="59"/>
        <v>71</v>
      </c>
      <c r="DG91" s="81">
        <f t="shared" si="60"/>
        <v>-30.059000000000001</v>
      </c>
      <c r="DH91" s="81">
        <f t="shared" si="61"/>
        <v>0</v>
      </c>
      <c r="DI91" s="81">
        <f t="shared" si="62"/>
        <v>0</v>
      </c>
      <c r="DJ91" s="81">
        <f t="shared" si="63"/>
        <v>-40.941000000000003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-51.988999999999997</v>
      </c>
      <c r="D92" s="82">
        <v>0</v>
      </c>
      <c r="E92" s="82">
        <v>0</v>
      </c>
      <c r="F92" s="82">
        <v>-41.011000000000003</v>
      </c>
      <c r="G92" s="82">
        <v>-93</v>
      </c>
      <c r="H92" s="76"/>
      <c r="I92" s="31">
        <v>90</v>
      </c>
      <c r="J92" s="82">
        <v>51.988999999999997</v>
      </c>
      <c r="K92" s="82">
        <v>0</v>
      </c>
      <c r="L92" s="82">
        <v>0</v>
      </c>
      <c r="M92" s="82">
        <v>0</v>
      </c>
      <c r="N92" s="82">
        <v>51.988999999999997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41.011000000000003</v>
      </c>
      <c r="AF92" s="82">
        <v>0</v>
      </c>
      <c r="AG92" s="82">
        <v>0</v>
      </c>
      <c r="AH92" s="82">
        <v>0</v>
      </c>
      <c r="AI92" s="82">
        <v>41.011000000000003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51.988999999999997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-51.988999999999997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41.011000000000003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-41.011000000000003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519.89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519.89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410.11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410.11</v>
      </c>
      <c r="DF92" s="81">
        <f t="shared" si="59"/>
        <v>93</v>
      </c>
      <c r="DG92" s="81">
        <f t="shared" si="60"/>
        <v>-51.988999999999997</v>
      </c>
      <c r="DH92" s="81">
        <f t="shared" si="61"/>
        <v>0</v>
      </c>
      <c r="DI92" s="81">
        <f t="shared" si="62"/>
        <v>0</v>
      </c>
      <c r="DJ92" s="81">
        <f t="shared" si="63"/>
        <v>-41.011000000000003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-95.263000000000005</v>
      </c>
      <c r="D93" s="82">
        <v>0</v>
      </c>
      <c r="E93" s="82">
        <v>0</v>
      </c>
      <c r="F93" s="82">
        <v>-21.736999999999998</v>
      </c>
      <c r="G93" s="82">
        <v>-117</v>
      </c>
      <c r="H93" s="76"/>
      <c r="I93" s="31">
        <v>91</v>
      </c>
      <c r="J93" s="82">
        <v>95.263000000000005</v>
      </c>
      <c r="K93" s="82">
        <v>0</v>
      </c>
      <c r="L93" s="82">
        <v>0</v>
      </c>
      <c r="M93" s="82">
        <v>0</v>
      </c>
      <c r="N93" s="82">
        <v>95.263000000000005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21.736999999999998</v>
      </c>
      <c r="AF93" s="82">
        <v>0</v>
      </c>
      <c r="AG93" s="82">
        <v>0</v>
      </c>
      <c r="AH93" s="82">
        <v>0</v>
      </c>
      <c r="AI93" s="82">
        <v>21.736999999999998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95.263000000000005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-95.263000000000005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21.736999999999998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-21.736999999999998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952.63000000000011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952.63000000000011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217.36999999999998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217.36999999999998</v>
      </c>
      <c r="DF93" s="81">
        <f t="shared" si="59"/>
        <v>117</v>
      </c>
      <c r="DG93" s="81">
        <f t="shared" si="60"/>
        <v>-95.263000000000005</v>
      </c>
      <c r="DH93" s="81">
        <f t="shared" si="61"/>
        <v>0</v>
      </c>
      <c r="DI93" s="81">
        <f t="shared" si="62"/>
        <v>0</v>
      </c>
      <c r="DJ93" s="81">
        <f t="shared" si="63"/>
        <v>-21.736999999999998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-124.99299999999999</v>
      </c>
      <c r="D94" s="82">
        <v>0</v>
      </c>
      <c r="E94" s="82">
        <v>0</v>
      </c>
      <c r="F94" s="82">
        <v>-8.0069999999999997</v>
      </c>
      <c r="G94" s="82">
        <v>-133</v>
      </c>
      <c r="H94" s="76"/>
      <c r="I94" s="31">
        <v>92</v>
      </c>
      <c r="J94" s="82">
        <v>124.99299999999999</v>
      </c>
      <c r="K94" s="82">
        <v>0</v>
      </c>
      <c r="L94" s="82">
        <v>0</v>
      </c>
      <c r="M94" s="82">
        <v>0</v>
      </c>
      <c r="N94" s="82">
        <v>124.99299999999999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8.0069999999999997</v>
      </c>
      <c r="AF94" s="82">
        <v>0</v>
      </c>
      <c r="AG94" s="82">
        <v>0</v>
      </c>
      <c r="AH94" s="82">
        <v>0</v>
      </c>
      <c r="AI94" s="82">
        <v>8.0069999999999997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124.99299999999999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-124.99299999999999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8.0069999999999997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-8.0069999999999997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1249.9299999999998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1249.9299999999998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80.069999999999993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80.069999999999993</v>
      </c>
      <c r="DF94" s="81">
        <f t="shared" si="59"/>
        <v>133</v>
      </c>
      <c r="DG94" s="81">
        <f t="shared" si="60"/>
        <v>-124.99299999999999</v>
      </c>
      <c r="DH94" s="81">
        <f t="shared" si="61"/>
        <v>0</v>
      </c>
      <c r="DI94" s="81">
        <f t="shared" si="62"/>
        <v>0</v>
      </c>
      <c r="DJ94" s="81">
        <f t="shared" si="63"/>
        <v>-8.0069999999999997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-141</v>
      </c>
      <c r="D95" s="82">
        <v>0</v>
      </c>
      <c r="E95" s="82">
        <v>0</v>
      </c>
      <c r="F95" s="82">
        <v>0</v>
      </c>
      <c r="G95" s="82">
        <v>-141</v>
      </c>
      <c r="H95" s="76"/>
      <c r="I95" s="31">
        <v>93</v>
      </c>
      <c r="J95" s="82">
        <v>141</v>
      </c>
      <c r="K95" s="82">
        <v>0</v>
      </c>
      <c r="L95" s="82">
        <v>0</v>
      </c>
      <c r="M95" s="82">
        <v>0</v>
      </c>
      <c r="N95" s="82">
        <v>141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141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-141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1410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1410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141</v>
      </c>
      <c r="DG95" s="81">
        <f t="shared" si="60"/>
        <v>-141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-145</v>
      </c>
      <c r="D96" s="82">
        <v>0</v>
      </c>
      <c r="E96" s="82">
        <v>0</v>
      </c>
      <c r="F96" s="82">
        <v>0</v>
      </c>
      <c r="G96" s="82">
        <v>-145</v>
      </c>
      <c r="H96" s="76"/>
      <c r="I96" s="31">
        <v>94</v>
      </c>
      <c r="J96" s="82">
        <v>145</v>
      </c>
      <c r="K96" s="82">
        <v>0</v>
      </c>
      <c r="L96" s="82">
        <v>0</v>
      </c>
      <c r="M96" s="82">
        <v>0</v>
      </c>
      <c r="N96" s="82">
        <v>145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145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-145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1450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1450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145</v>
      </c>
      <c r="DG96" s="81">
        <f t="shared" si="60"/>
        <v>-145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-143</v>
      </c>
      <c r="D97" s="82">
        <v>0</v>
      </c>
      <c r="E97" s="82">
        <v>0</v>
      </c>
      <c r="F97" s="82">
        <v>0</v>
      </c>
      <c r="G97" s="82">
        <v>-143</v>
      </c>
      <c r="H97" s="76"/>
      <c r="I97" s="31">
        <v>95</v>
      </c>
      <c r="J97" s="82">
        <v>143</v>
      </c>
      <c r="K97" s="82">
        <v>0</v>
      </c>
      <c r="L97" s="82">
        <v>0</v>
      </c>
      <c r="M97" s="82">
        <v>0</v>
      </c>
      <c r="N97" s="82">
        <v>143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143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-143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1430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1430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143</v>
      </c>
      <c r="DG97" s="81">
        <f t="shared" si="60"/>
        <v>-143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-137</v>
      </c>
      <c r="D98" s="82">
        <v>0</v>
      </c>
      <c r="E98" s="82">
        <v>0</v>
      </c>
      <c r="F98" s="82">
        <v>0</v>
      </c>
      <c r="G98" s="82">
        <v>-137</v>
      </c>
      <c r="H98" s="76"/>
      <c r="I98" s="31">
        <v>96</v>
      </c>
      <c r="J98" s="82">
        <v>137</v>
      </c>
      <c r="K98" s="82">
        <v>0</v>
      </c>
      <c r="L98" s="82">
        <v>0</v>
      </c>
      <c r="M98" s="82">
        <v>0</v>
      </c>
      <c r="N98" s="82">
        <v>137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137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-137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34535.234000000004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34535.234000000004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137</v>
      </c>
      <c r="DG98" s="81">
        <f t="shared" si="60"/>
        <v>-137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0.25326199999999999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-0.25326199999999999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7.0987999999999996E-2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-7.0987999999999996E-2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1.0823928500000002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1.0823928500000002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7.0987999999999996E-2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7.0987999999999996E-2</v>
      </c>
      <c r="DE99" s="86"/>
      <c r="DF99" s="81">
        <f t="shared" si="59"/>
        <v>0.32424999999999998</v>
      </c>
      <c r="DG99" s="81">
        <f t="shared" si="60"/>
        <v>-0.25326199999999999</v>
      </c>
      <c r="DH99" s="81">
        <f t="shared" si="61"/>
        <v>0</v>
      </c>
      <c r="DI99" s="81">
        <f t="shared" si="62"/>
        <v>0</v>
      </c>
      <c r="DJ99" s="81">
        <f t="shared" si="63"/>
        <v>-7.0987999999999996E-2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45085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45085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45085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2023-06-21T06:37:47Z</dcterms:modified>
</cp:coreProperties>
</file>